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struck\Desktop\"/>
    </mc:Choice>
  </mc:AlternateContent>
  <bookViews>
    <workbookView xWindow="0" yWindow="0" windowWidth="28800" windowHeight="11865" activeTab="1"/>
  </bookViews>
  <sheets>
    <sheet name="Sheet1" sheetId="1" r:id="rId1"/>
    <sheet name="Sheet2"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 i="2" l="1"/>
  <c r="C444" i="2" l="1"/>
  <c r="C443" i="2"/>
  <c r="C442" i="2"/>
  <c r="C441" i="2"/>
  <c r="C440" i="2"/>
  <c r="C439" i="2"/>
  <c r="C438" i="2"/>
  <c r="C437" i="2"/>
  <c r="C434" i="2"/>
  <c r="C433" i="2"/>
  <c r="C432" i="2"/>
  <c r="C431" i="2"/>
  <c r="C430" i="2"/>
  <c r="C429" i="2"/>
  <c r="C428" i="2"/>
  <c r="C427" i="2"/>
  <c r="C426" i="2"/>
  <c r="C422" i="2"/>
  <c r="C421" i="2"/>
  <c r="C420" i="2"/>
  <c r="C419" i="2"/>
  <c r="C418" i="2"/>
  <c r="C417" i="2"/>
  <c r="C416" i="2"/>
  <c r="C415" i="2"/>
  <c r="C414" i="2"/>
  <c r="C413" i="2"/>
  <c r="C412" i="2"/>
  <c r="C411" i="2"/>
  <c r="C410" i="2"/>
  <c r="C408" i="2"/>
  <c r="C407" i="2"/>
  <c r="C406" i="2"/>
  <c r="C405" i="2"/>
  <c r="C404" i="2"/>
  <c r="C403" i="2"/>
  <c r="C402" i="2"/>
  <c r="C401" i="2"/>
  <c r="C399" i="2"/>
  <c r="C398" i="2"/>
  <c r="C397" i="2"/>
  <c r="C396" i="2"/>
  <c r="C395" i="2"/>
  <c r="C394" i="2"/>
  <c r="C393" i="2"/>
  <c r="C392" i="2"/>
  <c r="C390" i="2"/>
  <c r="C389" i="2"/>
  <c r="C388" i="2"/>
  <c r="C387" i="2"/>
  <c r="C386" i="2"/>
  <c r="C385" i="2"/>
  <c r="C384" i="2"/>
  <c r="C383" i="2"/>
  <c r="C382" i="2"/>
  <c r="C381" i="2"/>
  <c r="C380" i="2"/>
  <c r="C379" i="2"/>
  <c r="C378" i="2"/>
  <c r="C377" i="2"/>
  <c r="C376" i="2"/>
  <c r="C375" i="2"/>
  <c r="C374" i="2"/>
  <c r="C373" i="2"/>
  <c r="C371" i="2"/>
  <c r="C370" i="2"/>
  <c r="C369" i="2"/>
  <c r="C368" i="2"/>
  <c r="C367" i="2"/>
  <c r="C366" i="2"/>
  <c r="C365" i="2"/>
  <c r="C364" i="2"/>
  <c r="C363" i="2"/>
  <c r="C362" i="2"/>
  <c r="C361" i="2"/>
  <c r="C360" i="2"/>
  <c r="C359" i="2"/>
  <c r="C358" i="2"/>
  <c r="C357" i="2"/>
  <c r="C356" i="2"/>
  <c r="C355" i="2"/>
  <c r="C354" i="2"/>
  <c r="C353" i="2"/>
  <c r="C352" i="2"/>
  <c r="C351" i="2"/>
  <c r="C350" i="2"/>
  <c r="C349" i="2"/>
  <c r="C348" i="2"/>
  <c r="C347" i="2"/>
  <c r="C346" i="2"/>
  <c r="C344" i="2"/>
  <c r="C343" i="2"/>
  <c r="C342" i="2"/>
  <c r="C341" i="2"/>
  <c r="C340" i="2"/>
  <c r="C339" i="2"/>
  <c r="C338" i="2"/>
  <c r="C336" i="2"/>
  <c r="C335" i="2"/>
  <c r="C334" i="2"/>
  <c r="C333" i="2"/>
  <c r="C332" i="2"/>
  <c r="C331" i="2"/>
  <c r="C330" i="2"/>
  <c r="C329" i="2"/>
  <c r="C328" i="2"/>
  <c r="C326" i="2"/>
  <c r="C325" i="2"/>
  <c r="C324" i="2"/>
  <c r="C323" i="2"/>
  <c r="C322" i="2"/>
  <c r="C321" i="2"/>
  <c r="C320" i="2"/>
  <c r="C319" i="2"/>
  <c r="C318" i="2"/>
  <c r="C317" i="2"/>
  <c r="C316" i="2"/>
  <c r="C315" i="2"/>
  <c r="C314" i="2"/>
  <c r="C313" i="2"/>
  <c r="C312" i="2"/>
  <c r="C311" i="2"/>
  <c r="C309" i="2"/>
  <c r="C308" i="2"/>
  <c r="C307" i="2"/>
  <c r="C306" i="2"/>
  <c r="C305" i="2"/>
  <c r="C304" i="2"/>
  <c r="C303" i="2"/>
  <c r="C302" i="2"/>
  <c r="C297" i="2"/>
  <c r="C296" i="2"/>
  <c r="C295" i="2"/>
  <c r="C294" i="2"/>
  <c r="C292" i="2"/>
  <c r="C291" i="2"/>
  <c r="C290" i="2"/>
  <c r="C289" i="2"/>
  <c r="C288" i="2"/>
  <c r="C286" i="2"/>
  <c r="C285" i="2"/>
  <c r="C284" i="2"/>
  <c r="C283" i="2"/>
  <c r="C282" i="2"/>
  <c r="C281" i="2"/>
  <c r="C279" i="2"/>
  <c r="C278" i="2"/>
  <c r="C277" i="2"/>
  <c r="C276" i="2"/>
  <c r="C275" i="2"/>
  <c r="C274" i="2"/>
  <c r="C273" i="2"/>
  <c r="C272" i="2"/>
  <c r="C271" i="2"/>
  <c r="C270" i="2"/>
  <c r="C269" i="2"/>
  <c r="C268" i="2"/>
  <c r="C267" i="2"/>
  <c r="C266" i="2"/>
  <c r="C265" i="2"/>
  <c r="C264" i="2"/>
  <c r="C263" i="2"/>
  <c r="C262" i="2"/>
  <c r="C261" i="2"/>
  <c r="C259" i="2"/>
  <c r="C258" i="2"/>
  <c r="C257" i="2"/>
  <c r="C256" i="2"/>
  <c r="C255" i="2"/>
  <c r="C254" i="2"/>
  <c r="C253" i="2"/>
  <c r="C252" i="2"/>
  <c r="C251" i="2"/>
  <c r="C250" i="2"/>
  <c r="C249" i="2"/>
  <c r="C248" i="2"/>
  <c r="C246" i="2"/>
  <c r="C245" i="2"/>
  <c r="C244" i="2"/>
  <c r="C243" i="2"/>
  <c r="C237" i="2"/>
  <c r="C235" i="2"/>
  <c r="C234" i="2"/>
  <c r="C233" i="2"/>
  <c r="C232" i="2"/>
  <c r="C231" i="2"/>
  <c r="C230" i="2"/>
  <c r="C229" i="2"/>
  <c r="C228" i="2"/>
  <c r="C227" i="2"/>
  <c r="C223" i="2"/>
  <c r="C222" i="2"/>
  <c r="C221" i="2"/>
  <c r="C220" i="2"/>
  <c r="C219" i="2"/>
  <c r="C218" i="2"/>
  <c r="C217" i="2"/>
  <c r="C216" i="2"/>
  <c r="C215" i="2"/>
  <c r="C214" i="2"/>
  <c r="C213" i="2"/>
  <c r="C212" i="2"/>
  <c r="C211" i="2"/>
  <c r="C210" i="2"/>
  <c r="C209" i="2"/>
  <c r="C208" i="2"/>
  <c r="C207" i="2"/>
  <c r="C206" i="2"/>
  <c r="C205" i="2"/>
  <c r="C204" i="2"/>
  <c r="C203" i="2"/>
  <c r="C202" i="2"/>
  <c r="C201" i="2"/>
  <c r="C200" i="2"/>
  <c r="C199" i="2"/>
  <c r="C198" i="2"/>
  <c r="C197" i="2"/>
  <c r="C196" i="2"/>
  <c r="C195" i="2"/>
  <c r="C194" i="2"/>
  <c r="C193" i="2"/>
  <c r="C192" i="2"/>
  <c r="C191" i="2"/>
  <c r="C190" i="2"/>
  <c r="C189" i="2"/>
  <c r="C188" i="2"/>
  <c r="C187" i="2"/>
  <c r="C186" i="2"/>
  <c r="C185" i="2"/>
  <c r="C184" i="2"/>
  <c r="C183" i="2"/>
  <c r="C182" i="2"/>
  <c r="C181" i="2"/>
  <c r="C180" i="2"/>
  <c r="C179" i="2"/>
  <c r="C178" i="2"/>
  <c r="C176" i="2"/>
  <c r="C175" i="2"/>
  <c r="C174" i="2"/>
  <c r="C172" i="2"/>
  <c r="C171" i="2"/>
  <c r="C170" i="2"/>
  <c r="C169" i="2"/>
  <c r="C168" i="2"/>
  <c r="C167" i="2"/>
  <c r="C162" i="2"/>
  <c r="C161" i="2"/>
  <c r="C160" i="2"/>
  <c r="C159" i="2"/>
  <c r="C158" i="2"/>
  <c r="C157" i="2"/>
  <c r="C156" i="2"/>
  <c r="C155" i="2"/>
  <c r="C154" i="2"/>
  <c r="C153" i="2"/>
  <c r="C152" i="2"/>
  <c r="C151" i="2"/>
  <c r="C150" i="2"/>
  <c r="C149" i="2"/>
  <c r="C148" i="2"/>
  <c r="C147" i="2"/>
  <c r="C146" i="2"/>
  <c r="C143" i="2"/>
  <c r="C142" i="2"/>
  <c r="C141" i="2"/>
  <c r="C140" i="2"/>
  <c r="C139" i="2"/>
  <c r="C138" i="2"/>
  <c r="C137" i="2"/>
  <c r="C136" i="2"/>
  <c r="C135" i="2"/>
  <c r="C134" i="2"/>
  <c r="C133" i="2"/>
  <c r="C132" i="2"/>
  <c r="C131" i="2"/>
  <c r="C130" i="2"/>
  <c r="C128" i="2"/>
  <c r="C127" i="2"/>
  <c r="C126" i="2"/>
  <c r="C125" i="2"/>
  <c r="C124" i="2"/>
  <c r="C122" i="2"/>
  <c r="C121" i="2"/>
  <c r="C120" i="2"/>
  <c r="C118" i="2"/>
  <c r="C117" i="2"/>
  <c r="C116" i="2"/>
  <c r="C115" i="2"/>
  <c r="C114" i="2"/>
  <c r="C113" i="2"/>
  <c r="C112" i="2"/>
  <c r="C111" i="2"/>
  <c r="C110" i="2"/>
  <c r="C109" i="2"/>
  <c r="C108" i="2"/>
  <c r="C107" i="2"/>
  <c r="C106" i="2"/>
  <c r="C105" i="2"/>
  <c r="C103" i="2"/>
  <c r="C102" i="2"/>
  <c r="C101" i="2"/>
  <c r="C100" i="2"/>
  <c r="C99" i="2"/>
  <c r="C97" i="2"/>
  <c r="C93" i="2"/>
  <c r="C92" i="2"/>
  <c r="C91" i="2"/>
  <c r="C90" i="2"/>
  <c r="C89" i="2"/>
  <c r="C88" i="2"/>
  <c r="C86" i="2"/>
  <c r="C85" i="2"/>
  <c r="C84" i="2"/>
  <c r="C83" i="2"/>
  <c r="C82" i="2"/>
  <c r="C81" i="2"/>
  <c r="C77" i="2"/>
  <c r="C76" i="2"/>
  <c r="C75" i="2"/>
  <c r="C74" i="2"/>
  <c r="C73" i="2"/>
  <c r="C72" i="2"/>
  <c r="C71" i="2"/>
  <c r="C70" i="2"/>
  <c r="C69" i="2"/>
  <c r="C68" i="2"/>
  <c r="C67" i="2"/>
  <c r="C66" i="2"/>
  <c r="C62" i="2"/>
  <c r="C61" i="2"/>
  <c r="C60" i="2"/>
  <c r="C59" i="2"/>
  <c r="C58" i="2"/>
  <c r="C57" i="2"/>
  <c r="C53" i="2"/>
  <c r="C52" i="2"/>
  <c r="C51" i="2"/>
  <c r="C50" i="2"/>
  <c r="C49" i="2"/>
  <c r="C48" i="2"/>
  <c r="C47" i="2"/>
  <c r="C46" i="2"/>
  <c r="C45" i="2"/>
  <c r="C44" i="2"/>
  <c r="C43" i="2"/>
  <c r="C42" i="2"/>
  <c r="C41" i="2"/>
  <c r="C40" i="2"/>
  <c r="C39" i="2"/>
  <c r="C38" i="2"/>
  <c r="C37" i="2"/>
  <c r="C35" i="2"/>
  <c r="C34" i="2"/>
  <c r="C33" i="2"/>
  <c r="C32" i="2"/>
  <c r="C31" i="2"/>
  <c r="C30" i="2"/>
  <c r="C29" i="2"/>
  <c r="C28" i="2"/>
  <c r="C27" i="2"/>
  <c r="C26" i="2"/>
  <c r="C25" i="2"/>
  <c r="C24" i="2"/>
  <c r="C23" i="2"/>
  <c r="C22" i="2"/>
  <c r="C18" i="2"/>
  <c r="C17" i="2"/>
  <c r="C16" i="2"/>
  <c r="C15" i="2"/>
  <c r="C14" i="2"/>
  <c r="C12" i="2"/>
  <c r="C10" i="2"/>
  <c r="C9" i="2"/>
  <c r="C8" i="2"/>
  <c r="C7" i="2"/>
  <c r="C6" i="2"/>
  <c r="C5" i="2"/>
  <c r="C4" i="2"/>
  <c r="B444" i="2"/>
  <c r="B443" i="2"/>
  <c r="B442" i="2"/>
  <c r="B441" i="2"/>
  <c r="B440" i="2"/>
  <c r="B439" i="2"/>
  <c r="B438" i="2"/>
  <c r="B437" i="2"/>
  <c r="B434" i="2"/>
  <c r="B433" i="2"/>
  <c r="B432" i="2"/>
  <c r="B431" i="2"/>
  <c r="B430" i="2"/>
  <c r="B429" i="2"/>
  <c r="B428" i="2"/>
  <c r="B427" i="2"/>
  <c r="B426" i="2"/>
  <c r="B422" i="2"/>
  <c r="B421" i="2"/>
  <c r="B420" i="2"/>
  <c r="B419" i="2"/>
  <c r="B418" i="2"/>
  <c r="B417" i="2"/>
  <c r="B416" i="2"/>
  <c r="B415" i="2"/>
  <c r="B414" i="2"/>
  <c r="B413" i="2"/>
  <c r="B412" i="2"/>
  <c r="B411" i="2"/>
  <c r="B410" i="2"/>
  <c r="B408" i="2"/>
  <c r="B407" i="2"/>
  <c r="B406" i="2"/>
  <c r="B405" i="2"/>
  <c r="B404" i="2"/>
  <c r="B403" i="2"/>
  <c r="B402" i="2"/>
  <c r="B401" i="2"/>
  <c r="B399" i="2"/>
  <c r="B398" i="2"/>
  <c r="B397" i="2"/>
  <c r="B396" i="2"/>
  <c r="B395" i="2"/>
  <c r="B394" i="2"/>
  <c r="B393" i="2"/>
  <c r="B392" i="2"/>
  <c r="B390" i="2"/>
  <c r="B389" i="2"/>
  <c r="B388" i="2"/>
  <c r="B387" i="2"/>
  <c r="B386" i="2"/>
  <c r="B385" i="2"/>
  <c r="B384" i="2"/>
  <c r="B383" i="2"/>
  <c r="B382" i="2"/>
  <c r="B381" i="2"/>
  <c r="B380" i="2"/>
  <c r="B379" i="2"/>
  <c r="B378" i="2"/>
  <c r="B377" i="2"/>
  <c r="B376" i="2"/>
  <c r="B375" i="2"/>
  <c r="B374" i="2"/>
  <c r="B373" i="2"/>
  <c r="B371" i="2"/>
  <c r="B370" i="2"/>
  <c r="B369" i="2"/>
  <c r="B368" i="2"/>
  <c r="B367" i="2"/>
  <c r="B366" i="2"/>
  <c r="B365" i="2"/>
  <c r="B364" i="2"/>
  <c r="B363" i="2"/>
  <c r="B362" i="2"/>
  <c r="B361" i="2"/>
  <c r="B360" i="2"/>
  <c r="B359" i="2"/>
  <c r="B358" i="2"/>
  <c r="B357" i="2"/>
  <c r="B356" i="2"/>
  <c r="B355" i="2"/>
  <c r="B354" i="2"/>
  <c r="B353" i="2"/>
  <c r="B352" i="2"/>
  <c r="B351" i="2"/>
  <c r="B350" i="2"/>
  <c r="B349" i="2"/>
  <c r="B348" i="2"/>
  <c r="B347" i="2"/>
  <c r="B346" i="2"/>
  <c r="B344" i="2"/>
  <c r="B343" i="2"/>
  <c r="B342" i="2"/>
  <c r="B341" i="2"/>
  <c r="B340" i="2"/>
  <c r="B339" i="2"/>
  <c r="B338" i="2"/>
  <c r="B336" i="2"/>
  <c r="B335" i="2"/>
  <c r="B334" i="2"/>
  <c r="B333" i="2"/>
  <c r="B332" i="2"/>
  <c r="B331" i="2"/>
  <c r="B330" i="2"/>
  <c r="B329" i="2"/>
  <c r="B328" i="2"/>
  <c r="B326" i="2"/>
  <c r="B325" i="2"/>
  <c r="B324" i="2"/>
  <c r="B323" i="2"/>
  <c r="B322" i="2"/>
  <c r="B321" i="2"/>
  <c r="B320" i="2"/>
  <c r="B319" i="2"/>
  <c r="B318" i="2"/>
  <c r="B317" i="2"/>
  <c r="B316" i="2"/>
  <c r="B315" i="2"/>
  <c r="B314" i="2"/>
  <c r="B313" i="2"/>
  <c r="B312" i="2"/>
  <c r="B311" i="2"/>
  <c r="B309" i="2"/>
  <c r="B308" i="2"/>
  <c r="B307" i="2"/>
  <c r="B306" i="2"/>
  <c r="B305" i="2"/>
  <c r="B304" i="2"/>
  <c r="B303" i="2"/>
  <c r="B302" i="2"/>
  <c r="B297" i="2"/>
  <c r="B296" i="2"/>
  <c r="B295" i="2"/>
  <c r="B294" i="2"/>
  <c r="B292" i="2"/>
  <c r="B291" i="2"/>
  <c r="B290" i="2"/>
  <c r="B289" i="2"/>
  <c r="B288" i="2"/>
  <c r="B286" i="2"/>
  <c r="B285" i="2"/>
  <c r="B284" i="2"/>
  <c r="B283" i="2"/>
  <c r="B282" i="2"/>
  <c r="B281" i="2"/>
  <c r="B279" i="2"/>
  <c r="B278" i="2"/>
  <c r="B277" i="2"/>
  <c r="B276" i="2"/>
  <c r="B275" i="2"/>
  <c r="B274" i="2"/>
  <c r="B273" i="2"/>
  <c r="B272" i="2"/>
  <c r="B271" i="2"/>
  <c r="B270" i="2"/>
  <c r="B269" i="2"/>
  <c r="B268" i="2"/>
  <c r="B267" i="2"/>
  <c r="B266" i="2"/>
  <c r="B265" i="2"/>
  <c r="B264" i="2"/>
  <c r="B263" i="2"/>
  <c r="B262" i="2"/>
  <c r="B261" i="2"/>
  <c r="B259" i="2"/>
  <c r="B258" i="2"/>
  <c r="B257" i="2"/>
  <c r="B256" i="2"/>
  <c r="B255" i="2"/>
  <c r="B254" i="2"/>
  <c r="B253" i="2"/>
  <c r="B252" i="2"/>
  <c r="B251" i="2"/>
  <c r="B250" i="2"/>
  <c r="B249" i="2"/>
  <c r="B248" i="2"/>
  <c r="B246" i="2"/>
  <c r="B245" i="2"/>
  <c r="B244" i="2"/>
  <c r="B243" i="2"/>
  <c r="B237" i="2"/>
  <c r="B235" i="2"/>
  <c r="B234" i="2"/>
  <c r="B233" i="2"/>
  <c r="B232" i="2"/>
  <c r="B231" i="2"/>
  <c r="B230" i="2"/>
  <c r="B229" i="2"/>
  <c r="B228" i="2"/>
  <c r="B227" i="2"/>
  <c r="B223" i="2"/>
  <c r="B222" i="2"/>
  <c r="B221" i="2"/>
  <c r="B220" i="2"/>
  <c r="B219" i="2"/>
  <c r="B218" i="2"/>
  <c r="B217" i="2"/>
  <c r="B216" i="2"/>
  <c r="B215" i="2"/>
  <c r="B214" i="2"/>
  <c r="B213" i="2"/>
  <c r="B212" i="2"/>
  <c r="B211" i="2"/>
  <c r="B210" i="2"/>
  <c r="B209" i="2"/>
  <c r="B208" i="2"/>
  <c r="B207" i="2"/>
  <c r="B206" i="2"/>
  <c r="B205" i="2"/>
  <c r="B204" i="2"/>
  <c r="B203" i="2"/>
  <c r="B202" i="2"/>
  <c r="B201" i="2"/>
  <c r="B200" i="2"/>
  <c r="B199" i="2"/>
  <c r="B198" i="2"/>
  <c r="B197" i="2"/>
  <c r="B196" i="2"/>
  <c r="B195" i="2"/>
  <c r="B194" i="2"/>
  <c r="B193" i="2"/>
  <c r="B192" i="2"/>
  <c r="B191" i="2"/>
  <c r="B190" i="2"/>
  <c r="B189" i="2"/>
  <c r="B188" i="2"/>
  <c r="B187" i="2"/>
  <c r="B186" i="2"/>
  <c r="B185" i="2"/>
  <c r="B184" i="2"/>
  <c r="B183" i="2"/>
  <c r="B182" i="2"/>
  <c r="B181" i="2"/>
  <c r="B180" i="2"/>
  <c r="B179" i="2"/>
  <c r="B178" i="2"/>
  <c r="B176" i="2"/>
  <c r="B175" i="2"/>
  <c r="B174" i="2"/>
  <c r="B172" i="2"/>
  <c r="B171" i="2"/>
  <c r="B170" i="2"/>
  <c r="B169" i="2"/>
  <c r="B168" i="2"/>
  <c r="B167" i="2"/>
  <c r="B162" i="2"/>
  <c r="B161" i="2"/>
  <c r="B160" i="2"/>
  <c r="B159" i="2"/>
  <c r="B158" i="2"/>
  <c r="B157" i="2"/>
  <c r="B156" i="2"/>
  <c r="B155" i="2"/>
  <c r="B154" i="2"/>
  <c r="B153" i="2"/>
  <c r="B152" i="2"/>
  <c r="B151" i="2"/>
  <c r="B150" i="2"/>
  <c r="B149" i="2"/>
  <c r="B148" i="2"/>
  <c r="B147" i="2"/>
  <c r="B146" i="2"/>
  <c r="B143" i="2"/>
  <c r="B142" i="2"/>
  <c r="B141" i="2"/>
  <c r="B140" i="2"/>
  <c r="B139" i="2"/>
  <c r="B138" i="2"/>
  <c r="B137" i="2"/>
  <c r="B136" i="2"/>
  <c r="B135" i="2"/>
  <c r="B134" i="2"/>
  <c r="B133" i="2"/>
  <c r="B132" i="2"/>
  <c r="B131" i="2"/>
  <c r="B130" i="2"/>
  <c r="B128" i="2"/>
  <c r="B127" i="2"/>
  <c r="B126" i="2"/>
  <c r="B125" i="2"/>
  <c r="B124" i="2"/>
  <c r="B122" i="2"/>
  <c r="B121" i="2"/>
  <c r="B120" i="2"/>
  <c r="B118" i="2"/>
  <c r="B117" i="2"/>
  <c r="B116" i="2"/>
  <c r="B115" i="2"/>
  <c r="B114" i="2"/>
  <c r="B113" i="2"/>
  <c r="B112" i="2"/>
  <c r="B111" i="2"/>
  <c r="B110" i="2"/>
  <c r="B109" i="2"/>
  <c r="B108" i="2"/>
  <c r="B107" i="2"/>
  <c r="B106" i="2"/>
  <c r="B105" i="2"/>
  <c r="B103" i="2"/>
  <c r="B102" i="2"/>
  <c r="B101" i="2"/>
  <c r="B100" i="2"/>
  <c r="B99" i="2"/>
  <c r="B97" i="2"/>
  <c r="B93" i="2"/>
  <c r="B92" i="2"/>
  <c r="B91" i="2"/>
  <c r="B90" i="2"/>
  <c r="B89" i="2"/>
  <c r="B88" i="2"/>
  <c r="B86" i="2"/>
  <c r="B85" i="2"/>
  <c r="B84" i="2"/>
  <c r="B83" i="2"/>
  <c r="B82" i="2"/>
  <c r="B81" i="2"/>
  <c r="B77" i="2"/>
  <c r="B76" i="2"/>
  <c r="B75" i="2"/>
  <c r="B74" i="2"/>
  <c r="B73" i="2"/>
  <c r="B72" i="2"/>
  <c r="B71" i="2"/>
  <c r="B70" i="2"/>
  <c r="B69" i="2"/>
  <c r="B68" i="2"/>
  <c r="B67" i="2"/>
  <c r="B66" i="2"/>
  <c r="B62" i="2"/>
  <c r="B61" i="2"/>
  <c r="B60" i="2"/>
  <c r="B59" i="2"/>
  <c r="B58" i="2"/>
  <c r="B57" i="2"/>
  <c r="B53" i="2"/>
  <c r="B52" i="2"/>
  <c r="B51" i="2"/>
  <c r="B50" i="2"/>
  <c r="B49" i="2"/>
  <c r="B48" i="2"/>
  <c r="B47" i="2"/>
  <c r="B46" i="2"/>
  <c r="B45" i="2"/>
  <c r="B44" i="2"/>
  <c r="B43" i="2"/>
  <c r="B42" i="2"/>
  <c r="B41" i="2"/>
  <c r="B40" i="2"/>
  <c r="B39" i="2"/>
  <c r="B38" i="2"/>
  <c r="B37" i="2"/>
  <c r="B35" i="2"/>
  <c r="B34" i="2"/>
  <c r="B33" i="2"/>
  <c r="B32" i="2"/>
  <c r="B31" i="2"/>
  <c r="B30" i="2"/>
  <c r="B29" i="2"/>
  <c r="B28" i="2"/>
  <c r="B27" i="2"/>
  <c r="B26" i="2"/>
  <c r="B25" i="2"/>
  <c r="B24" i="2"/>
  <c r="B23" i="2"/>
  <c r="B22" i="2"/>
  <c r="B18" i="2"/>
  <c r="B17" i="2"/>
  <c r="B16" i="2"/>
  <c r="B15" i="2"/>
  <c r="B14" i="2"/>
  <c r="B13" i="2"/>
  <c r="B12" i="2"/>
  <c r="B10" i="2"/>
  <c r="B9" i="2"/>
  <c r="B8" i="2"/>
  <c r="B7" i="2"/>
  <c r="B6" i="2"/>
  <c r="B5" i="2"/>
  <c r="B4" i="2"/>
</calcChain>
</file>

<file path=xl/sharedStrings.xml><?xml version="1.0" encoding="utf-8"?>
<sst xmlns="http://schemas.openxmlformats.org/spreadsheetml/2006/main" count="870" uniqueCount="673">
  <si>
    <t>Revenue accounts are used when funds are earned by the university in exchange for goods and services, such as offering workshops, tuition and fees paid by students, providing equipment for on or off campus usage; or for donations and gifts, such as foundation revenue.</t>
  </si>
  <si>
    <t>Tuition and Fees</t>
  </si>
  <si>
    <t>The following tuition accounts capture tuition revenue earned during the semesters, including winter and summer terms. The tuition rates are posted on the SBS Website:</t>
  </si>
  <si>
    <t>4834310 – UG (Undergraduate) Resident Tuition</t>
  </si>
  <si>
    <t>4834312 – UG Non Resident Tuition</t>
  </si>
  <si>
    <t>4834318 – Grad Resident Tuition</t>
  </si>
  <si>
    <t>4834320 – Grad Non Resident Tuition</t>
  </si>
  <si>
    <t>4834321 – Tuition Undergraduate – SF (used for adjustments)</t>
  </si>
  <si>
    <t>4834323 – Tuition Graduate – SF (used for adjustments)</t>
  </si>
  <si>
    <t>Special Program – Shady Grove or IFSU</t>
  </si>
  <si>
    <t>4834311 – UG Non Res SG Tuition (undergraduate non-resident Shady Grove tuition)</t>
  </si>
  <si>
    <t>4834313 – UG Resident SG Tuition</t>
  </si>
  <si>
    <t>4834317 – Grad Resident SG Tuition</t>
  </si>
  <si>
    <t>4834319 – Grad Non Resident SG Tuition</t>
  </si>
  <si>
    <t>4834328 – IFSU Tuition – On-line Information System – Masters</t>
  </si>
  <si>
    <t>Mandatory Student Fees</t>
  </si>
  <si>
    <t>The following accounts are used to post the mandatory student fees that the student pays along with their tuition. The rates are posted on the Student Business Services website along with the tuition rate.</t>
  </si>
  <si>
    <t>4834330 – PT Technology Fee</t>
  </si>
  <si>
    <t>4834331 – Technology Fee (SF)</t>
  </si>
  <si>
    <t>4834332 – Graduate Technology Fee</t>
  </si>
  <si>
    <t>4834351 – Activity Fee – SF</t>
  </si>
  <si>
    <t>4834354 – Shady Grove Administration Fee (only for students attending the Shady Grove campus)</t>
  </si>
  <si>
    <t>4834360 – Graduate Program Fee</t>
  </si>
  <si>
    <t>4834378 – Facility Fee Spec Session</t>
  </si>
  <si>
    <t>4873339 – Aux Facility Fees – SF</t>
  </si>
  <si>
    <t>4873344 – Student Union Fee (SF)</t>
  </si>
  <si>
    <t>4873363 – Aux Athletic Fee – SF</t>
  </si>
  <si>
    <t>4873379 – Aux Transportation Fee – SF</t>
  </si>
  <si>
    <t>4873380 – PT ST Trans Fee</t>
  </si>
  <si>
    <t>Other Student Fees</t>
  </si>
  <si>
    <t>4734358 – Graduate Matriculation Fee</t>
  </si>
  <si>
    <t>4834336 – Health Visit Fee</t>
  </si>
  <si>
    <t>4834342 – UG Application Fee</t>
  </si>
  <si>
    <t>4834343 – Matriculation Fee</t>
  </si>
  <si>
    <t>4834344 – Graduate Application Fee</t>
  </si>
  <si>
    <t>4834346 – Materials Fee</t>
  </si>
  <si>
    <t>4834356 – Acceptance/Orientation Fee</t>
  </si>
  <si>
    <t>4834357 – Educational Internship Fee</t>
  </si>
  <si>
    <t>4834362 – Music Fee</t>
  </si>
  <si>
    <t>4834364 – Late Payment Fee</t>
  </si>
  <si>
    <t>4834366 – Undergraduate Diploma Fee</t>
  </si>
  <si>
    <t>4834368 – Change in Registration</t>
  </si>
  <si>
    <t>4834370 – Late Registration</t>
  </si>
  <si>
    <t>4834372 – Laboratory Fees</t>
  </si>
  <si>
    <t>4834374 – Credit by Exam</t>
  </si>
  <si>
    <t>Appropriation</t>
  </si>
  <si>
    <t>The following accounts are used to post appropriation revenue that comes from the State of Maryland. The first account is the main revenue account. The others are used to post reductions to the appropriation.</t>
  </si>
  <si>
    <t>4847803 – Appropriations State</t>
  </si>
  <si>
    <t>4847804 – Furlough Transfer to State</t>
  </si>
  <si>
    <t>4847805 – Fund Balance Reduction</t>
  </si>
  <si>
    <t>4847806 – Appropriation – State BRF</t>
  </si>
  <si>
    <t>Gifts, Contracts and Grants</t>
  </si>
  <si>
    <t>The follow accounts relate to revenue received from gifts, foundation, contracts and grants. They are determined to be unrestricted, in which the funds are not required to be used for a stated purpose; or restricted or designated, in which a purpose for the funds is stated.</t>
  </si>
  <si>
    <t>4848400 – Gifts, Grants and Contracts – Fed</t>
  </si>
  <si>
    <t>4858300 – Gift, Grants &amp; Contracts – MD</t>
  </si>
  <si>
    <t>4864902 – Other Gifts Contracts and Grants</t>
  </si>
  <si>
    <t>4864904 – Alumni – Unrestricted</t>
  </si>
  <si>
    <t>4864906 – Friend – Unrestricted</t>
  </si>
  <si>
    <t>4864907 – MD State Unrestricted</t>
  </si>
  <si>
    <t>4864908 – Foundation* – Unrestricted</t>
  </si>
  <si>
    <t>4864910 – Business – Restricted or Designated Budget</t>
  </si>
  <si>
    <t>4864910 – Business – Unrestricted</t>
  </si>
  <si>
    <t>4864914 – Gov-Fed-Restricted or Designated Budget</t>
  </si>
  <si>
    <t>Sales and Services Educational</t>
  </si>
  <si>
    <t>Sales and services educational is revenue earned by offering goods and services for an educational purpose, such as offering workshops or fees for use of educational equipment.</t>
  </si>
  <si>
    <t>4866702 – Sales and Service Educational</t>
  </si>
  <si>
    <t>4866704 – Service Center Revenue</t>
  </si>
  <si>
    <t>4873372 – Workshops</t>
  </si>
  <si>
    <t>4876352 – Retriever Club Member</t>
  </si>
  <si>
    <t>Investment Income</t>
  </si>
  <si>
    <t>4870301 – Interest Income</t>
  </si>
  <si>
    <t>4870303 – Investment Income (used by central operations)</t>
  </si>
  <si>
    <t>4870307 – Endowment Income</t>
  </si>
  <si>
    <t>4870309 – Perkins Interest Income (used by central operations)</t>
  </si>
  <si>
    <t>Auxiliary (other than mandatory student fees shown above)</t>
  </si>
  <si>
    <t>Scholarship Allowance</t>
  </si>
  <si>
    <t>These accounts are only used in the preparation of financial statements</t>
  </si>
  <si>
    <t>4834300 – Scholarshp Allow – Tuition &amp; Fee</t>
  </si>
  <si>
    <t>4834301 – Scholarshp Allow – Residential Fac</t>
  </si>
  <si>
    <t>4834303 – Scholarshp Allow – Bookstore</t>
  </si>
  <si>
    <t>4834304 – Scholarshp Allow – Dining Fac</t>
  </si>
  <si>
    <t>Auxiliary Housing Revenue</t>
  </si>
  <si>
    <t>4873301 – Network/Communications Fee</t>
  </si>
  <si>
    <t>4873302 – Res Hall Charges</t>
  </si>
  <si>
    <t>4873303 – ERK Hall Network/Comm Fee</t>
  </si>
  <si>
    <t>4873305 – Harbor Hall Network/Comm Fee</t>
  </si>
  <si>
    <t>4873306 – Room Charges Summer</t>
  </si>
  <si>
    <t>4873308 – Winter Room Charges</t>
  </si>
  <si>
    <t>4873310 – Special Groups Lodging</t>
  </si>
  <si>
    <t>4873314 – Apt Utility Charges</t>
  </si>
  <si>
    <t>4873316 – Damage/Cleaning Charges</t>
  </si>
  <si>
    <t>4873318 – Res Hall/Apartment Charges</t>
  </si>
  <si>
    <t>4873320 – Erickson Hall Charge</t>
  </si>
  <si>
    <t>4873322 – Harbor Hall Charges</t>
  </si>
  <si>
    <t>Auxiliary Food Service</t>
  </si>
  <si>
    <t>4873394 – Aux Food Service Plans – SF</t>
  </si>
  <si>
    <t>Auxiliary Parking Service</t>
  </si>
  <si>
    <t>4876312 – Fac/Staff Vehicle Registration</t>
  </si>
  <si>
    <t>4876313 – Parking Fines</t>
  </si>
  <si>
    <t>4876334 – Parking Meter Revenue</t>
  </si>
  <si>
    <t>Auxiliary Athletics</t>
  </si>
  <si>
    <t>4873368 – Advertising Income Mens Lacros</t>
  </si>
  <si>
    <t>4873369 – Advertising Income Mens B-Ball</t>
  </si>
  <si>
    <t>4873384 – TKT SLS-Mens Basketball</t>
  </si>
  <si>
    <t>4873386 – TKT SLS-Mens Lacross</t>
  </si>
  <si>
    <t>4873388 – TKT SLS-Other Sports</t>
  </si>
  <si>
    <t>4873390 – Guest Passes</t>
  </si>
  <si>
    <t>4873391 – Towel/Locker Rental</t>
  </si>
  <si>
    <t>4873392 – NCAA Student Support Fund</t>
  </si>
  <si>
    <t>4873396 – Mens Basketball Guarantee</t>
  </si>
  <si>
    <t>4873397 – Tournament Income</t>
  </si>
  <si>
    <t>4873398 – NCAA Income</t>
  </si>
  <si>
    <t>4873399 – NCAA Tournament Inc</t>
  </si>
  <si>
    <t>4876351 – Retriever Aquatics Club Fees</t>
  </si>
  <si>
    <t>Other Auxiliary Revenue</t>
  </si>
  <si>
    <t>4869170 – Credit Card Sales</t>
  </si>
  <si>
    <t>4869468 – General Sales Auxiliary</t>
  </si>
  <si>
    <t>4873300 – Sales &amp; Services Aux Entrpr</t>
  </si>
  <si>
    <t>4873312 – Vending Income</t>
  </si>
  <si>
    <t>4873324 – Campus Card</t>
  </si>
  <si>
    <t>4873336 – Spec Event Gross Sal</t>
  </si>
  <si>
    <t>4873337 – Cash Card Plan</t>
  </si>
  <si>
    <t>4873347 – Amusement Games</t>
  </si>
  <si>
    <t>4873349 – UC Set Up</t>
  </si>
  <si>
    <t>4873350 – UC Gameroom Use</t>
  </si>
  <si>
    <t>4873351 – UC Admin Fee</t>
  </si>
  <si>
    <t>4873355 – UC Extra Hours</t>
  </si>
  <si>
    <t>4873356 – Catering</t>
  </si>
  <si>
    <t>4873367 – Advertising Income Other</t>
  </si>
  <si>
    <t>4873374 – Institutes</t>
  </si>
  <si>
    <t>4873389 – Rents – Camps</t>
  </si>
  <si>
    <t>Indirect Cost Recovery</t>
  </si>
  <si>
    <t>Contract and Grant Accounting uses the following accounts to record DRIF (designated research initiative funds) revenue. DRIF or F &amp; A (facilities and administration) is the revenue earned by grant and contract spending for indirect administrative support.</t>
  </si>
  <si>
    <t>4876302 – Indirect Cost Recovery</t>
  </si>
  <si>
    <t>4873604 – Facilities and Admin Federal</t>
  </si>
  <si>
    <t>4873606 – Fac and Admin State/Local</t>
  </si>
  <si>
    <t>4873610 – Facilities and Admin – Fin Aid</t>
  </si>
  <si>
    <t>Miscellaneous Revenue</t>
  </si>
  <si>
    <t>4876301 – Miscellaneous Revenues **</t>
  </si>
  <si>
    <t>4876303 – Other Sources **</t>
  </si>
  <si>
    <t>** Note: These accounts should only be used for the sale of goods and services not specified in other revenue accounts. Please do not use the above miscellaneous accounts for Foundation deposits* or for transfers of funds between departments (see transfers).</t>
  </si>
  <si>
    <t>4833700 – Undistributed Revenue R* (R*Stars clearing account only)</t>
  </si>
  <si>
    <t>4876300 – Admin Overhead Auxiliary</t>
  </si>
  <si>
    <t>4876310 – Rents</t>
  </si>
  <si>
    <t>4876314 – Library Processing Fee</t>
  </si>
  <si>
    <t>4876315 – Library Fee (FS)</t>
  </si>
  <si>
    <t>4876316 – Lost Books</t>
  </si>
  <si>
    <t>4876318 – Library Fines</t>
  </si>
  <si>
    <t>4876320 – Collection Service Charge</t>
  </si>
  <si>
    <t>4876322 – Bad Check Fees</t>
  </si>
  <si>
    <t>4876323 – Write-off</t>
  </si>
  <si>
    <t>4876324 – Cash Overage</t>
  </si>
  <si>
    <t>4876325 – Abatement Approved</t>
  </si>
  <si>
    <t>4876326 – Commission Income</t>
  </si>
  <si>
    <t>4876328 – SCCU Collection Charge</t>
  </si>
  <si>
    <t>4876330 – Cash Shortage</t>
  </si>
  <si>
    <t>4876332 – Advance Fees Forfeit</t>
  </si>
  <si>
    <t>4876336 – Health Service Charge</t>
  </si>
  <si>
    <t>4876338 – Photocopy Income</t>
  </si>
  <si>
    <t>4876340 – Concert/Perform Income</t>
  </si>
  <si>
    <t>4876342 – Special Event Income</t>
  </si>
  <si>
    <t>4876344 – Services Income</t>
  </si>
  <si>
    <t>4876348 – Equipment Rental</t>
  </si>
  <si>
    <t>4876349 – UMBC Summer Day Camp Fees</t>
  </si>
  <si>
    <t>4876350 – Gate Cards</t>
  </si>
  <si>
    <t>4876353 – Retriever Aquatics Lesson Fees</t>
  </si>
  <si>
    <t>4876354 – Advertising Income</t>
  </si>
  <si>
    <t>4876355 – IA Entry Fee</t>
  </si>
  <si>
    <t>4876356 – RAC Membership Fees</t>
  </si>
  <si>
    <t>4876357 – UMBC Retriever Masters Fees</t>
  </si>
  <si>
    <t>4876358 – UC Technicians</t>
  </si>
  <si>
    <t>4876360 – Rental Charges</t>
  </si>
  <si>
    <t>4876362 – Grad Student O/S Diff</t>
  </si>
  <si>
    <t>4876362 – License Fees/Rents</t>
  </si>
  <si>
    <t>4876363 – Institution Tuition Remiss USM</t>
  </si>
  <si>
    <t>4876366 – Credit Card Discount</t>
  </si>
  <si>
    <t>4876370 – Prepay Dep Forfeited</t>
  </si>
  <si>
    <t>4876374 – Utility Reimbursement</t>
  </si>
  <si>
    <t>4876378 – Licensing Revenue</t>
  </si>
  <si>
    <t>4876380 – Company Payments</t>
  </si>
  <si>
    <t>4876386 – Equipment/Maint Reimburs</t>
  </si>
  <si>
    <t>4876388 – Royalties</t>
  </si>
  <si>
    <t>4876398 – Prepaid Telephone</t>
  </si>
  <si>
    <t>4876401 – Admin Overhead Revolving</t>
  </si>
  <si>
    <t>4876402 – USM Overhead</t>
  </si>
  <si>
    <t>Transfer Accounts</t>
  </si>
  <si>
    <t>Departments use transfer accounts whenever they want to give funds to another department, such as to provide support, move money to a different fund or project, or to reimburse another department or fund for costs incurred in a prior year.    Note: the same transfer account must be used for both the debit and credit in a journal entry.</t>
  </si>
  <si>
    <t>4876302 – Transfer to Plant Fund</t>
  </si>
  <si>
    <t>4876305 – Transfer to/from Program</t>
  </si>
  <si>
    <t>4876306 – Transfer from Reserves</t>
  </si>
  <si>
    <t>4876304 – Transfer to Reserves</t>
  </si>
  <si>
    <t>5833708 – Transfer to/From Cost Share</t>
  </si>
  <si>
    <r>
      <t xml:space="preserve">5833710 – Allocation of Revenue  –  </t>
    </r>
    <r>
      <rPr>
        <sz val="11"/>
        <color rgb="FFFF0000"/>
        <rFont val="Calibri"/>
        <family val="2"/>
        <scheme val="minor"/>
      </rPr>
      <t>Most commonly used account for all general transfers.</t>
    </r>
  </si>
  <si>
    <t>EXPENDITURES / EXPENSE ACCOUNTS</t>
  </si>
  <si>
    <t>Wage and Fringe Costs</t>
  </si>
  <si>
    <t>Most of Salary, Wages and Fringe accounts are restricted for ‘System Use Only’, however, in rare circumstances, Manual Payroll Accounts can be used. The suggested method to move Payroll would be to enter a RETRO to correct the account.</t>
  </si>
  <si>
    <t>However, two manual entries exist that are acceptable to use in journal entries, if there are extenuating circumstances:</t>
  </si>
  <si>
    <t>6010199 – Manual Entry – Payroll</t>
  </si>
  <si>
    <t>6019999 – Manual Entry – Fringe</t>
  </si>
  <si>
    <t>Salary and Wages (PeopleSoft System Use only, must be corrected with RETRO)</t>
  </si>
  <si>
    <t>6010101 – Regular Faculty</t>
  </si>
  <si>
    <t>6010102 – Regular Exempt</t>
  </si>
  <si>
    <t>6010103 – Regular NonExempt</t>
  </si>
  <si>
    <t>6010104 – Graduate Assistants/Fellows</t>
  </si>
  <si>
    <t>6010111 – Contractual Faculty</t>
  </si>
  <si>
    <t>6010112 – Contractual Exempt</t>
  </si>
  <si>
    <t>6010113 – Contractual NonExempt</t>
  </si>
  <si>
    <t>6010400 – Overtime Earnings</t>
  </si>
  <si>
    <t>6010500 – Shift Differential</t>
  </si>
  <si>
    <t>6012000 – Student Payments</t>
  </si>
  <si>
    <t>Fringes (PeopleSoft System Use only, must be corrected with RETRO)</t>
  </si>
  <si>
    <t>6015100 – Social Security Contributions</t>
  </si>
  <si>
    <t>6015200 – Health Insurance</t>
  </si>
  <si>
    <t>6015300 – Health Ins Special Subsidies</t>
  </si>
  <si>
    <t>6015400 – Retirees Health Ins Premiums</t>
  </si>
  <si>
    <t>6015700 – Other Post Employment Benefits</t>
  </si>
  <si>
    <t>6016000 – Early Retirement Surcharge</t>
  </si>
  <si>
    <t>6016100 – Employee’s Retirement</t>
  </si>
  <si>
    <t>6016105 – Employee’s Pension</t>
  </si>
  <si>
    <t>6016300 – Teachers’ Retirement System</t>
  </si>
  <si>
    <t>6016400 – Teachers’ Pension System</t>
  </si>
  <si>
    <t>6016500 – State Police Retirement System</t>
  </si>
  <si>
    <t>6016800 – Optional Retire/Pens Sys (TIAA)</t>
  </si>
  <si>
    <t>6016900 – Police Pension</t>
  </si>
  <si>
    <t>6017200 – Other Fringe Benefit Costs</t>
  </si>
  <si>
    <t>6017400 – Unemployment Compensation</t>
  </si>
  <si>
    <t>6017500 – Workers’ Compensation</t>
  </si>
  <si>
    <t>6019900 – Other Fringe Benefit Costs</t>
  </si>
  <si>
    <t>Other Student Benefits</t>
  </si>
  <si>
    <t>6018100 – Tuition Waivers – Students</t>
  </si>
  <si>
    <t>6019905 – GA Health Insurance</t>
  </si>
  <si>
    <t>6019910 – Student Health Insurance</t>
  </si>
  <si>
    <t>6019911 – Student Health Insur Reimburs</t>
  </si>
  <si>
    <t>Other Employee Benefits</t>
  </si>
  <si>
    <t>6015401 – Retirees Health Ins Prem-Man</t>
  </si>
  <si>
    <t>6018110 – Tuition Waivers – Employees</t>
  </si>
  <si>
    <t>6018200 – Employee Moving Reimb</t>
  </si>
  <si>
    <t>Other Salary Related Accounts</t>
  </si>
  <si>
    <t>6018905 – Turnover Expectancy (Budget use only)</t>
  </si>
  <si>
    <t>6019800 – Furloughs (Budget use only)</t>
  </si>
  <si>
    <t>Operating Costs</t>
  </si>
  <si>
    <t>Special and Technical</t>
  </si>
  <si>
    <t>7020100 – Honorariums</t>
  </si>
  <si>
    <t>7020800 – Training and Staff Development</t>
  </si>
  <si>
    <t>7021000 – Research Subjects</t>
  </si>
  <si>
    <t>7021600 – Royalty Payments (AP1099 – Box 2) – refers to IRS form 1099</t>
  </si>
  <si>
    <t>7021700 – ACA Payments (used by Budget to allocate Affordable Care Act charges)</t>
  </si>
  <si>
    <t>7022100 – Stipends/Prizes (AP1099 – Box 3) – refers to IRS form 1099</t>
  </si>
  <si>
    <t>7029900 – Other Technical and Special Fees</t>
  </si>
  <si>
    <t>Communication</t>
  </si>
  <si>
    <t>7030100 – Postage</t>
  </si>
  <si>
    <t>7030200 – Telephone</t>
  </si>
  <si>
    <t>7030500 – DBM (MD Dept of Budget and Management) Paid Telecommunications</t>
  </si>
  <si>
    <t>7030600 – Cellular Telephone Equip &amp; Service</t>
  </si>
  <si>
    <t>Travel</t>
  </si>
  <si>
    <t>7040100 – in State/Routine Operations</t>
  </si>
  <si>
    <t>7040115 – Athletic Team in State</t>
  </si>
  <si>
    <t>7040125 – Athletic Recruit in State</t>
  </si>
  <si>
    <t>7040300 – Out-of-State/Routine Operation</t>
  </si>
  <si>
    <t>7040310 – Athletic Team Out-of-State</t>
  </si>
  <si>
    <t>7040320 – Athletic Recruit Out-of-State</t>
  </si>
  <si>
    <t>7040330 – Travel – Foreign</t>
  </si>
  <si>
    <t>Utilities</t>
  </si>
  <si>
    <t>7060300 – Fuel – Oil #2</t>
  </si>
  <si>
    <t>7060600 – Fuel – Natural Gas/Propane</t>
  </si>
  <si>
    <t>7062000 – Utilities – Electricity</t>
  </si>
  <si>
    <t>7062100 – Utilities – Water/Sewage</t>
  </si>
  <si>
    <t>7062200 – Utilities – Steam</t>
  </si>
  <si>
    <t>7069800 – Loan Repayment – Energy Cons Loan Fund</t>
  </si>
  <si>
    <t>7069901 – Utilities Reimbursement</t>
  </si>
  <si>
    <t>Motor Vehicles</t>
  </si>
  <si>
    <t>7070100 – Purchase Cost Motor Veh &gt;$5k</t>
  </si>
  <si>
    <t>7070110 – Capital Lease Motor Vehicles</t>
  </si>
  <si>
    <t>7070200 – Gas and Oil</t>
  </si>
  <si>
    <t>7070300 – Motor Vic Maint and Repair</t>
  </si>
  <si>
    <t>7070400 – Insurance</t>
  </si>
  <si>
    <t>Contractual Services</t>
  </si>
  <si>
    <r>
      <t xml:space="preserve">7080100 – Advertising  (Newspaper, radio or TV ads for a program or University related event. Does </t>
    </r>
    <r>
      <rPr>
        <u/>
        <sz val="11"/>
        <color theme="1"/>
        <rFont val="Calibri"/>
        <family val="2"/>
        <scheme val="minor"/>
      </rPr>
      <t>not</t>
    </r>
    <r>
      <rPr>
        <sz val="11"/>
        <color theme="1"/>
        <rFont val="Calibri"/>
        <family val="2"/>
        <scheme val="minor"/>
      </rPr>
      <t xml:space="preserve"> include job recruitment ads.)</t>
    </r>
  </si>
  <si>
    <t>7080105 – Employment – Advertising</t>
  </si>
  <si>
    <t>7080400 – Printing and Reproduction</t>
  </si>
  <si>
    <t>7080500 – Bookbinding</t>
  </si>
  <si>
    <t>7080800 – Equipment Rental</t>
  </si>
  <si>
    <t>7080900 – Equipment Maint &amp; Repair</t>
  </si>
  <si>
    <t>7081100 – Food Services</t>
  </si>
  <si>
    <t>7081120 – Conference Services</t>
  </si>
  <si>
    <t>7081600 – Housekeeping</t>
  </si>
  <si>
    <t>7082100 – Studies – Consultant &amp; Legal Services</t>
  </si>
  <si>
    <t>7082600 – Freight and Delivery</t>
  </si>
  <si>
    <t>7083100 – OAH (Office of Administrative Hearings – used by Budget)</t>
  </si>
  <si>
    <t>7083300 – eMaryland Marketplace (used by Budget)</t>
  </si>
  <si>
    <t>7087500 – Retirement Administrative Fee</t>
  </si>
  <si>
    <t>7089200 – Data Processing – Academic/Research</t>
  </si>
  <si>
    <t>7089300 – Data Processing – Admin</t>
  </si>
  <si>
    <t>7089400 – Statewide Personnel Sys Alloc</t>
  </si>
  <si>
    <t>7089700 – Enterprise Budget System (account used for payment to University System of Maryland for the new budget system)</t>
  </si>
  <si>
    <t>7089900 – Other Contract Serv – Non DP (Data Processing)</t>
  </si>
  <si>
    <t>7089910 – Athletic Officials</t>
  </si>
  <si>
    <t>7089915 – Recruitment Cost – non Employee</t>
  </si>
  <si>
    <t>7089920 – GNT Sub Contr $25,000 and under</t>
  </si>
  <si>
    <t>7089925 – GNT (Grant) Sub Contr over $25,000</t>
  </si>
  <si>
    <t>7089930 – Unallowable Services (used to refund unauthorized P Card charges)</t>
  </si>
  <si>
    <t>Supplies</t>
  </si>
  <si>
    <t>7090200 – Office and Other Supplies</t>
  </si>
  <si>
    <t>7090400 – Building &amp; Household Supply</t>
  </si>
  <si>
    <t>7091100 – Medical, Drugs and Chemicals</t>
  </si>
  <si>
    <t>7091400 – Instructional Supplies</t>
  </si>
  <si>
    <t>7091410 – Supplies – Lab</t>
  </si>
  <si>
    <t>7091411 – Instructional Supplies – Special Use</t>
  </si>
  <si>
    <t>7092000 – Food</t>
  </si>
  <si>
    <t>7092005 – Alcohol</t>
  </si>
  <si>
    <t>7092010 – Sponsored Research Meals</t>
  </si>
  <si>
    <t>7095100 – Items for Resale</t>
  </si>
  <si>
    <t>7099000 – Data Proc Acad Supplies</t>
  </si>
  <si>
    <t>7099100 – Data Proc – Admin Supplies</t>
  </si>
  <si>
    <t>7099900 – Audio Visual Supplies</t>
  </si>
  <si>
    <t>7099905 – Unallowable Supplies (used to refund unauthorized P Card charges)</t>
  </si>
  <si>
    <t>7099910 – Animals – Purchase &amp; Care of</t>
  </si>
  <si>
    <t>7099951 – Sensitive Equip &gt;$1k $2500 $500</t>
  </si>
  <si>
    <t>Equipment</t>
  </si>
  <si>
    <t>7099950 – Sensitive Equipment – General</t>
  </si>
  <si>
    <t>7110710 – Library Books – AOK Libr</t>
  </si>
  <si>
    <t>7110711 – Library Serials – AOK Libr</t>
  </si>
  <si>
    <t>7119900 – Cap Equip $5,000 &amp; Over</t>
  </si>
  <si>
    <t>7119910 – Purchase Comp Equip &gt; $5k per unit (greater than $5,000)</t>
  </si>
  <si>
    <t>7119911 – Fabricated Equipment</t>
  </si>
  <si>
    <t>Grant Awards and Other Contributions</t>
  </si>
  <si>
    <t>7120400 – EducGrants – NEED (from SAR)</t>
  </si>
  <si>
    <t>7120420 – ED Grants – FIXED</t>
  </si>
  <si>
    <t>7120421 – OIA Scholarships</t>
  </si>
  <si>
    <t>7120450 – Non FA Scholarships</t>
  </si>
  <si>
    <t>7129900 – Other Grant, Subsidy &amp; Contributions (this account is used for departmental scholarships)</t>
  </si>
  <si>
    <t>7129910 – Service Center Charges</t>
  </si>
  <si>
    <t>Fixed Charges</t>
  </si>
  <si>
    <t>7130100 – Rent (Real Property)</t>
  </si>
  <si>
    <t>7130110 – Real Property Rent Recovery</t>
  </si>
  <si>
    <t>7130111 – Real Property Pass Through Fees</t>
  </si>
  <si>
    <t>7130200 – Ins Paid To State</t>
  </si>
  <si>
    <t>7130500 – Assoc Dues and Subscriptions</t>
  </si>
  <si>
    <t>7130600 – Debt Service (used by Plant Accounting and Inventory Control department)</t>
  </si>
  <si>
    <t>7130700 – Interest – Bonds</t>
  </si>
  <si>
    <t>7130900 – Ins (No STO – State Treasurer’s Office – Payments)</t>
  </si>
  <si>
    <t>7139900 – Other Fixed Charges</t>
  </si>
  <si>
    <t>7139920 – Bad Debt Expense</t>
  </si>
  <si>
    <t>7139930 – Federal Taxes</t>
  </si>
  <si>
    <t>Infrastructure</t>
  </si>
  <si>
    <t>These accounts are used by Plant Accounting and Inventory Control department and Facility Management.</t>
  </si>
  <si>
    <t>7149900 – Capital Land &amp; Structures</t>
  </si>
  <si>
    <t>7149910 – Land</t>
  </si>
  <si>
    <t>7149915 – Land Improvements</t>
  </si>
  <si>
    <t>7149920 – Building Construction</t>
  </si>
  <si>
    <t>7149925 – Building Improvements</t>
  </si>
  <si>
    <t>7149930 – Utility Extensions &gt; $250K</t>
  </si>
  <si>
    <t>7149999 – Facilities Renewal Set A Side</t>
  </si>
  <si>
    <t>Special Intra Campus Expense, Special Use and Financial Statement Accounts</t>
  </si>
  <si>
    <t>8089910 – Cost Containment (used by Budget only)</t>
  </si>
  <si>
    <t>8139900 – Indirect Cost Expense (generated by contract and grant spending)</t>
  </si>
  <si>
    <t>8099900 – Intercampus Ex Reimbursable (Federal Work Study cost share)</t>
  </si>
  <si>
    <t>8010100 – Intercampus PR Reimbursable (Federal Work Study charges)</t>
  </si>
  <si>
    <t>8089950 – Transfer To/From USM (University System of Maryland)</t>
  </si>
  <si>
    <t>8153800 – Carry Forward – Operating (Budget only)</t>
  </si>
  <si>
    <t>8139920 – Non-Operating Expenses (Financial Statement only)</t>
  </si>
  <si>
    <t>8464910 – Gifts – Capital (Financial Statement only)</t>
  </si>
  <si>
    <t>Account Number</t>
  </si>
  <si>
    <t>Account Name</t>
  </si>
  <si>
    <t>4834310</t>
  </si>
  <si>
    <t>4834312</t>
  </si>
  <si>
    <t>4834318</t>
  </si>
  <si>
    <t>4834320</t>
  </si>
  <si>
    <t>4834321</t>
  </si>
  <si>
    <t>4834323</t>
  </si>
  <si>
    <t/>
  </si>
  <si>
    <t>4834311</t>
  </si>
  <si>
    <t>4834313</t>
  </si>
  <si>
    <t>4834317</t>
  </si>
  <si>
    <t>4834319</t>
  </si>
  <si>
    <t>4834328</t>
  </si>
  <si>
    <t>4834330</t>
  </si>
  <si>
    <t>4834331</t>
  </si>
  <si>
    <t>4834332</t>
  </si>
  <si>
    <t>4834351</t>
  </si>
  <si>
    <t>4834354</t>
  </si>
  <si>
    <t>4834360</t>
  </si>
  <si>
    <t>4834378</t>
  </si>
  <si>
    <t>4873339</t>
  </si>
  <si>
    <t>4873344</t>
  </si>
  <si>
    <t>4873363</t>
  </si>
  <si>
    <t>4873379</t>
  </si>
  <si>
    <t>4873380</t>
  </si>
  <si>
    <t>4734358</t>
  </si>
  <si>
    <t>4834336</t>
  </si>
  <si>
    <t>4834342</t>
  </si>
  <si>
    <t>4834343</t>
  </si>
  <si>
    <t>4834344</t>
  </si>
  <si>
    <t>4834346</t>
  </si>
  <si>
    <t>4834356</t>
  </si>
  <si>
    <t>4834357</t>
  </si>
  <si>
    <t>4834362</t>
  </si>
  <si>
    <t>4834364</t>
  </si>
  <si>
    <t>4834366</t>
  </si>
  <si>
    <t>4834368</t>
  </si>
  <si>
    <t>4834370</t>
  </si>
  <si>
    <t>4834372</t>
  </si>
  <si>
    <t>4834374</t>
  </si>
  <si>
    <t>4847803</t>
  </si>
  <si>
    <t>4847804</t>
  </si>
  <si>
    <t>4847805</t>
  </si>
  <si>
    <t>4847806</t>
  </si>
  <si>
    <t>4848400</t>
  </si>
  <si>
    <t>4858300</t>
  </si>
  <si>
    <t>4864902</t>
  </si>
  <si>
    <t>4864904</t>
  </si>
  <si>
    <t>4864906</t>
  </si>
  <si>
    <t>4864907</t>
  </si>
  <si>
    <t>4864908</t>
  </si>
  <si>
    <t>4864910</t>
  </si>
  <si>
    <t>4864914</t>
  </si>
  <si>
    <t>4866702</t>
  </si>
  <si>
    <t>4866704</t>
  </si>
  <si>
    <t>4873372</t>
  </si>
  <si>
    <t>4876352</t>
  </si>
  <si>
    <t>4870301</t>
  </si>
  <si>
    <t>4870303</t>
  </si>
  <si>
    <t>4870307</t>
  </si>
  <si>
    <t>4870309</t>
  </si>
  <si>
    <t>4834300</t>
  </si>
  <si>
    <t>4834301</t>
  </si>
  <si>
    <t>4834303</t>
  </si>
  <si>
    <t>4834304</t>
  </si>
  <si>
    <t>4873301</t>
  </si>
  <si>
    <t>4873302</t>
  </si>
  <si>
    <t>4873303</t>
  </si>
  <si>
    <t>4873305</t>
  </si>
  <si>
    <t>4873306</t>
  </si>
  <si>
    <t>4873308</t>
  </si>
  <si>
    <t>4873310</t>
  </si>
  <si>
    <t>4873314</t>
  </si>
  <si>
    <t>4873316</t>
  </si>
  <si>
    <t>4873318</t>
  </si>
  <si>
    <t>4873320</t>
  </si>
  <si>
    <t>4873322</t>
  </si>
  <si>
    <t>4873394</t>
  </si>
  <si>
    <t>4876312</t>
  </si>
  <si>
    <t>4876313</t>
  </si>
  <si>
    <t>4876334</t>
  </si>
  <si>
    <t>4873368</t>
  </si>
  <si>
    <t>4873369</t>
  </si>
  <si>
    <t>4873384</t>
  </si>
  <si>
    <t>4873386</t>
  </si>
  <si>
    <t>4873388</t>
  </si>
  <si>
    <t>4873390</t>
  </si>
  <si>
    <t>4873391</t>
  </si>
  <si>
    <t>4873392</t>
  </si>
  <si>
    <t>4873396</t>
  </si>
  <si>
    <t>4873397</t>
  </si>
  <si>
    <t>4873398</t>
  </si>
  <si>
    <t>4873399</t>
  </si>
  <si>
    <t>4876351</t>
  </si>
  <si>
    <t>4869170</t>
  </si>
  <si>
    <t>4869468</t>
  </si>
  <si>
    <t>4873300</t>
  </si>
  <si>
    <t>4873312</t>
  </si>
  <si>
    <t>4873324</t>
  </si>
  <si>
    <t>4873336</t>
  </si>
  <si>
    <t>4873337</t>
  </si>
  <si>
    <t>4873347</t>
  </si>
  <si>
    <t>4873349</t>
  </si>
  <si>
    <t>4873350</t>
  </si>
  <si>
    <t>4873351</t>
  </si>
  <si>
    <t>4873355</t>
  </si>
  <si>
    <t>4873356</t>
  </si>
  <si>
    <t>4873367</t>
  </si>
  <si>
    <t>4873374</t>
  </si>
  <si>
    <t>4873389</t>
  </si>
  <si>
    <t>4876302</t>
  </si>
  <si>
    <t>4873604</t>
  </si>
  <si>
    <t>4873606</t>
  </si>
  <si>
    <t>4873610</t>
  </si>
  <si>
    <t>4876301</t>
  </si>
  <si>
    <t>4876303</t>
  </si>
  <si>
    <t>4833700</t>
  </si>
  <si>
    <t>4876300</t>
  </si>
  <si>
    <t>4876310</t>
  </si>
  <si>
    <t>4876314</t>
  </si>
  <si>
    <t>4876315</t>
  </si>
  <si>
    <t>4876316</t>
  </si>
  <si>
    <t>4876318</t>
  </si>
  <si>
    <t>4876320</t>
  </si>
  <si>
    <t>4876322</t>
  </si>
  <si>
    <t>4876323</t>
  </si>
  <si>
    <t>4876324</t>
  </si>
  <si>
    <t>4876325</t>
  </si>
  <si>
    <t>4876326</t>
  </si>
  <si>
    <t>4876328</t>
  </si>
  <si>
    <t>4876330</t>
  </si>
  <si>
    <t>4876332</t>
  </si>
  <si>
    <t>4876336</t>
  </si>
  <si>
    <t>4876338</t>
  </si>
  <si>
    <t>4876340</t>
  </si>
  <si>
    <t>4876342</t>
  </si>
  <si>
    <t>4876344</t>
  </si>
  <si>
    <t>4876348</t>
  </si>
  <si>
    <t>4876349</t>
  </si>
  <si>
    <t>4876350</t>
  </si>
  <si>
    <t>4876353</t>
  </si>
  <si>
    <t>4876354</t>
  </si>
  <si>
    <t>4876355</t>
  </si>
  <si>
    <t>4876356</t>
  </si>
  <si>
    <t>4876357</t>
  </si>
  <si>
    <t>4876358</t>
  </si>
  <si>
    <t>4876360</t>
  </si>
  <si>
    <t>4876362</t>
  </si>
  <si>
    <t>4876363</t>
  </si>
  <si>
    <t>4876366</t>
  </si>
  <si>
    <t>4876370</t>
  </si>
  <si>
    <t>4876374</t>
  </si>
  <si>
    <t>4876378</t>
  </si>
  <si>
    <t>4876380</t>
  </si>
  <si>
    <t>4876386</t>
  </si>
  <si>
    <t>4876388</t>
  </si>
  <si>
    <t>4876398</t>
  </si>
  <si>
    <t>4876401</t>
  </si>
  <si>
    <t>4876402</t>
  </si>
  <si>
    <t>4876305</t>
  </si>
  <si>
    <t>4876306</t>
  </si>
  <si>
    <t>4876304</t>
  </si>
  <si>
    <t>5833708</t>
  </si>
  <si>
    <t>5833710</t>
  </si>
  <si>
    <t>6010199</t>
  </si>
  <si>
    <t>6019999</t>
  </si>
  <si>
    <t>6010101</t>
  </si>
  <si>
    <t>6010102</t>
  </si>
  <si>
    <t>6010103</t>
  </si>
  <si>
    <t>6010104</t>
  </si>
  <si>
    <t>6010111</t>
  </si>
  <si>
    <t>6010112</t>
  </si>
  <si>
    <t>6010113</t>
  </si>
  <si>
    <t>6010400</t>
  </si>
  <si>
    <t>6010500</t>
  </si>
  <si>
    <t>6012000</t>
  </si>
  <si>
    <t>6015100</t>
  </si>
  <si>
    <t>6015200</t>
  </si>
  <si>
    <t>6015300</t>
  </si>
  <si>
    <t>6015400</t>
  </si>
  <si>
    <t>6015700</t>
  </si>
  <si>
    <t>6016000</t>
  </si>
  <si>
    <t>6016100</t>
  </si>
  <si>
    <t>6016105</t>
  </si>
  <si>
    <t>6016300</t>
  </si>
  <si>
    <t>6016400</t>
  </si>
  <si>
    <t>6016500</t>
  </si>
  <si>
    <t>6016800</t>
  </si>
  <si>
    <t>6016900</t>
  </si>
  <si>
    <t>6017200</t>
  </si>
  <si>
    <t>6017400</t>
  </si>
  <si>
    <t>6017500</t>
  </si>
  <si>
    <t>6019900</t>
  </si>
  <si>
    <t>6018100</t>
  </si>
  <si>
    <t>6019905</t>
  </si>
  <si>
    <t>6019910</t>
  </si>
  <si>
    <t>6019911</t>
  </si>
  <si>
    <t>6015401</t>
  </si>
  <si>
    <t>6018110</t>
  </si>
  <si>
    <t>6018200</t>
  </si>
  <si>
    <t>6018905</t>
  </si>
  <si>
    <t>6019800</t>
  </si>
  <si>
    <t>7020100</t>
  </si>
  <si>
    <t>7020800</t>
  </si>
  <si>
    <t>7021000</t>
  </si>
  <si>
    <t>7021600</t>
  </si>
  <si>
    <t>7021700</t>
  </si>
  <si>
    <t>7022100</t>
  </si>
  <si>
    <t>7029900</t>
  </si>
  <si>
    <t>7030100</t>
  </si>
  <si>
    <t>7030200</t>
  </si>
  <si>
    <t>7030500</t>
  </si>
  <si>
    <t>7030600</t>
  </si>
  <si>
    <t>7040100</t>
  </si>
  <si>
    <t>7040115</t>
  </si>
  <si>
    <t>7040125</t>
  </si>
  <si>
    <t>7040300</t>
  </si>
  <si>
    <t>7040310</t>
  </si>
  <si>
    <t>7040320</t>
  </si>
  <si>
    <t>7040330</t>
  </si>
  <si>
    <t>7060300</t>
  </si>
  <si>
    <t>7060600</t>
  </si>
  <si>
    <t>7062000</t>
  </si>
  <si>
    <t>7062100</t>
  </si>
  <si>
    <t>7062200</t>
  </si>
  <si>
    <t>7069800</t>
  </si>
  <si>
    <t>7069901</t>
  </si>
  <si>
    <t>7070100</t>
  </si>
  <si>
    <t>7070110</t>
  </si>
  <si>
    <t>7070200</t>
  </si>
  <si>
    <t>7070300</t>
  </si>
  <si>
    <t>7070400</t>
  </si>
  <si>
    <t>7080100</t>
  </si>
  <si>
    <t>7080105</t>
  </si>
  <si>
    <t>7080400</t>
  </si>
  <si>
    <t>7080500</t>
  </si>
  <si>
    <t>7080800</t>
  </si>
  <si>
    <t>7080900</t>
  </si>
  <si>
    <t>7081100</t>
  </si>
  <si>
    <t>7081120</t>
  </si>
  <si>
    <t>7081600</t>
  </si>
  <si>
    <t>7082100</t>
  </si>
  <si>
    <t>7082600</t>
  </si>
  <si>
    <t>7083100</t>
  </si>
  <si>
    <t>7083300</t>
  </si>
  <si>
    <t>7087500</t>
  </si>
  <si>
    <t>7089200</t>
  </si>
  <si>
    <t>7089300</t>
  </si>
  <si>
    <t>7089400</t>
  </si>
  <si>
    <t>7089700</t>
  </si>
  <si>
    <t>7089900</t>
  </si>
  <si>
    <t>7089910</t>
  </si>
  <si>
    <t>7089915</t>
  </si>
  <si>
    <t>7089920</t>
  </si>
  <si>
    <t>7089925</t>
  </si>
  <si>
    <t>7089930</t>
  </si>
  <si>
    <t>7090200</t>
  </si>
  <si>
    <t>7090400</t>
  </si>
  <si>
    <t>7091100</t>
  </si>
  <si>
    <t>7091400</t>
  </si>
  <si>
    <t>7091410</t>
  </si>
  <si>
    <t>7091411</t>
  </si>
  <si>
    <t>7092000</t>
  </si>
  <si>
    <t>7092005</t>
  </si>
  <si>
    <t>7092010</t>
  </si>
  <si>
    <t>7095100</t>
  </si>
  <si>
    <t>7099000</t>
  </si>
  <si>
    <t>7099100</t>
  </si>
  <si>
    <t>7099900</t>
  </si>
  <si>
    <t>7099905</t>
  </si>
  <si>
    <t>7099910</t>
  </si>
  <si>
    <t>7099951</t>
  </si>
  <si>
    <t>7099950</t>
  </si>
  <si>
    <t>7110710</t>
  </si>
  <si>
    <t>7110711</t>
  </si>
  <si>
    <t>7119900</t>
  </si>
  <si>
    <t>7119910</t>
  </si>
  <si>
    <t>7119911</t>
  </si>
  <si>
    <t>7120400</t>
  </si>
  <si>
    <t>7120420</t>
  </si>
  <si>
    <t>7120421</t>
  </si>
  <si>
    <t>7120450</t>
  </si>
  <si>
    <t>7129900</t>
  </si>
  <si>
    <t>7129910</t>
  </si>
  <si>
    <t>7130100</t>
  </si>
  <si>
    <t>7130110</t>
  </si>
  <si>
    <t>7130111</t>
  </si>
  <si>
    <t>7130200</t>
  </si>
  <si>
    <t>7130500</t>
  </si>
  <si>
    <t>7130600</t>
  </si>
  <si>
    <t>7130700</t>
  </si>
  <si>
    <t>7130900</t>
  </si>
  <si>
    <t>7139900</t>
  </si>
  <si>
    <t>7139920</t>
  </si>
  <si>
    <t>7139930</t>
  </si>
  <si>
    <t>7149900</t>
  </si>
  <si>
    <t>7149910</t>
  </si>
  <si>
    <t>7149915</t>
  </si>
  <si>
    <t>7149920</t>
  </si>
  <si>
    <t>7149925</t>
  </si>
  <si>
    <t>7149930</t>
  </si>
  <si>
    <t>7149999</t>
  </si>
  <si>
    <t>8089910</t>
  </si>
  <si>
    <t>8139900</t>
  </si>
  <si>
    <t>8099900</t>
  </si>
  <si>
    <t>8010100</t>
  </si>
  <si>
    <t>8089950</t>
  </si>
  <si>
    <t>8153800</t>
  </si>
  <si>
    <t>8139920</t>
  </si>
  <si>
    <t>8464910</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</si>
</sst>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u/>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0" borderId="0" xfId="0" applyFont="1"/>
    <xf numFmtId="0" fontId="3" fillId="0" borderId="0" xfId="1"/>
    <xf numFmtId="0" fontId="0" fillId="0" borderId="0" xfId="0" applyAlignment="1">
      <alignment horizontal="left" vertical="center" indent="3"/>
    </xf>
    <xf numFmtId="0" fontId="2" fillId="0" borderId="0" xfId="0" applyFont="1" applyAlignment="1">
      <alignment horizontal="left"/>
    </xf>
    <xf numFmtId="0" fontId="0" fillId="0" borderId="0" xfId="0" applyAlignment="1">
      <alignment horizontal="left"/>
    </xf>
    <xf numFmtId="0" fontId="4"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sbs.umbc.edu/tuition-inf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2"/>
  <sheetViews>
    <sheetView topLeftCell="A94" workbookViewId="0">
      <selection activeCell="G15" sqref="G15"/>
    </sheetView>
  </sheetViews>
  <sheetFormatPr defaultRowHeight="15" x14ac:dyDescent="0.25"/>
  <sheetData>
    <row r="1" spans="1:1" x14ac:dyDescent="0.25">
      <c r="A1" t="s">
        <v>0</v>
      </c>
    </row>
    <row r="3" spans="1:1" x14ac:dyDescent="0.25">
      <c r="A3" s="1" t="s">
        <v>1</v>
      </c>
    </row>
    <row r="5" spans="1:1" x14ac:dyDescent="0.25">
      <c r="A5" s="2" t="s">
        <v>2</v>
      </c>
    </row>
    <row r="7" spans="1:1" x14ac:dyDescent="0.25">
      <c r="A7" s="3" t="s">
        <v>3</v>
      </c>
    </row>
    <row r="8" spans="1:1" x14ac:dyDescent="0.25">
      <c r="A8" s="3" t="s">
        <v>4</v>
      </c>
    </row>
    <row r="9" spans="1:1" x14ac:dyDescent="0.25">
      <c r="A9" s="3" t="s">
        <v>5</v>
      </c>
    </row>
    <row r="10" spans="1:1" x14ac:dyDescent="0.25">
      <c r="A10" s="3" t="s">
        <v>6</v>
      </c>
    </row>
    <row r="11" spans="1:1" x14ac:dyDescent="0.25">
      <c r="A11" s="3" t="s">
        <v>7</v>
      </c>
    </row>
    <row r="12" spans="1:1" x14ac:dyDescent="0.25">
      <c r="A12" s="3" t="s">
        <v>8</v>
      </c>
    </row>
    <row r="14" spans="1:1" x14ac:dyDescent="0.25">
      <c r="A14" s="1" t="s">
        <v>9</v>
      </c>
    </row>
    <row r="16" spans="1:1" x14ac:dyDescent="0.25">
      <c r="A16" s="3" t="s">
        <v>10</v>
      </c>
    </row>
    <row r="17" spans="1:1" x14ac:dyDescent="0.25">
      <c r="A17" s="3" t="s">
        <v>11</v>
      </c>
    </row>
    <row r="18" spans="1:1" x14ac:dyDescent="0.25">
      <c r="A18" s="3" t="s">
        <v>12</v>
      </c>
    </row>
    <row r="19" spans="1:1" x14ac:dyDescent="0.25">
      <c r="A19" s="3" t="s">
        <v>13</v>
      </c>
    </row>
    <row r="20" spans="1:1" x14ac:dyDescent="0.25">
      <c r="A20" s="3" t="s">
        <v>14</v>
      </c>
    </row>
    <row r="22" spans="1:1" x14ac:dyDescent="0.25">
      <c r="A22" s="1" t="s">
        <v>15</v>
      </c>
    </row>
    <row r="24" spans="1:1" x14ac:dyDescent="0.25">
      <c r="A24" t="s">
        <v>16</v>
      </c>
    </row>
    <row r="26" spans="1:1" x14ac:dyDescent="0.25">
      <c r="A26" s="3" t="s">
        <v>17</v>
      </c>
    </row>
    <row r="27" spans="1:1" x14ac:dyDescent="0.25">
      <c r="A27" s="3" t="s">
        <v>18</v>
      </c>
    </row>
    <row r="28" spans="1:1" x14ac:dyDescent="0.25">
      <c r="A28" s="3" t="s">
        <v>19</v>
      </c>
    </row>
    <row r="29" spans="1:1" x14ac:dyDescent="0.25">
      <c r="A29" s="3" t="s">
        <v>20</v>
      </c>
    </row>
    <row r="30" spans="1:1" x14ac:dyDescent="0.25">
      <c r="A30" s="3" t="s">
        <v>21</v>
      </c>
    </row>
    <row r="31" spans="1:1" x14ac:dyDescent="0.25">
      <c r="A31" s="3" t="s">
        <v>22</v>
      </c>
    </row>
    <row r="32" spans="1:1" x14ac:dyDescent="0.25">
      <c r="A32" s="3" t="s">
        <v>23</v>
      </c>
    </row>
    <row r="33" spans="1:1" x14ac:dyDescent="0.25">
      <c r="A33" s="3" t="s">
        <v>24</v>
      </c>
    </row>
    <row r="34" spans="1:1" x14ac:dyDescent="0.25">
      <c r="A34" s="3" t="s">
        <v>25</v>
      </c>
    </row>
    <row r="35" spans="1:1" x14ac:dyDescent="0.25">
      <c r="A35" s="3" t="s">
        <v>26</v>
      </c>
    </row>
    <row r="36" spans="1:1" x14ac:dyDescent="0.25">
      <c r="A36" s="3" t="s">
        <v>27</v>
      </c>
    </row>
    <row r="37" spans="1:1" x14ac:dyDescent="0.25">
      <c r="A37" s="3" t="s">
        <v>28</v>
      </c>
    </row>
    <row r="39" spans="1:1" x14ac:dyDescent="0.25">
      <c r="A39" s="1" t="s">
        <v>29</v>
      </c>
    </row>
    <row r="41" spans="1:1" x14ac:dyDescent="0.25">
      <c r="A41" s="3" t="s">
        <v>30</v>
      </c>
    </row>
    <row r="42" spans="1:1" x14ac:dyDescent="0.25">
      <c r="A42" s="3" t="s">
        <v>31</v>
      </c>
    </row>
    <row r="43" spans="1:1" x14ac:dyDescent="0.25">
      <c r="A43" s="3" t="s">
        <v>32</v>
      </c>
    </row>
    <row r="44" spans="1:1" x14ac:dyDescent="0.25">
      <c r="A44" s="3" t="s">
        <v>33</v>
      </c>
    </row>
    <row r="45" spans="1:1" x14ac:dyDescent="0.25">
      <c r="A45" s="3" t="s">
        <v>34</v>
      </c>
    </row>
    <row r="46" spans="1:1" x14ac:dyDescent="0.25">
      <c r="A46" s="3" t="s">
        <v>35</v>
      </c>
    </row>
    <row r="47" spans="1:1" x14ac:dyDescent="0.25">
      <c r="A47" s="3" t="s">
        <v>36</v>
      </c>
    </row>
    <row r="48" spans="1:1" x14ac:dyDescent="0.25">
      <c r="A48" s="3" t="s">
        <v>37</v>
      </c>
    </row>
    <row r="49" spans="1:1" x14ac:dyDescent="0.25">
      <c r="A49" s="3" t="s">
        <v>38</v>
      </c>
    </row>
    <row r="50" spans="1:1" x14ac:dyDescent="0.25">
      <c r="A50" s="3" t="s">
        <v>39</v>
      </c>
    </row>
    <row r="51" spans="1:1" x14ac:dyDescent="0.25">
      <c r="A51" s="3" t="s">
        <v>40</v>
      </c>
    </row>
    <row r="52" spans="1:1" x14ac:dyDescent="0.25">
      <c r="A52" s="3" t="s">
        <v>41</v>
      </c>
    </row>
    <row r="53" spans="1:1" x14ac:dyDescent="0.25">
      <c r="A53" s="3" t="s">
        <v>42</v>
      </c>
    </row>
    <row r="54" spans="1:1" x14ac:dyDescent="0.25">
      <c r="A54" s="3" t="s">
        <v>43</v>
      </c>
    </row>
    <row r="55" spans="1:1" x14ac:dyDescent="0.25">
      <c r="A55" s="3" t="s">
        <v>44</v>
      </c>
    </row>
    <row r="57" spans="1:1" x14ac:dyDescent="0.25">
      <c r="A57" s="1" t="s">
        <v>45</v>
      </c>
    </row>
    <row r="59" spans="1:1" x14ac:dyDescent="0.25">
      <c r="A59" t="s">
        <v>46</v>
      </c>
    </row>
    <row r="61" spans="1:1" x14ac:dyDescent="0.25">
      <c r="A61" s="3" t="s">
        <v>47</v>
      </c>
    </row>
    <row r="62" spans="1:1" x14ac:dyDescent="0.25">
      <c r="A62" s="3" t="s">
        <v>48</v>
      </c>
    </row>
    <row r="63" spans="1:1" x14ac:dyDescent="0.25">
      <c r="A63" s="3" t="s">
        <v>49</v>
      </c>
    </row>
    <row r="64" spans="1:1" x14ac:dyDescent="0.25">
      <c r="A64" s="3" t="s">
        <v>50</v>
      </c>
    </row>
    <row r="66" spans="1:1" x14ac:dyDescent="0.25">
      <c r="A66" s="1" t="s">
        <v>51</v>
      </c>
    </row>
    <row r="68" spans="1:1" x14ac:dyDescent="0.25">
      <c r="A68" t="s">
        <v>52</v>
      </c>
    </row>
    <row r="70" spans="1:1" x14ac:dyDescent="0.25">
      <c r="A70" s="3" t="s">
        <v>53</v>
      </c>
    </row>
    <row r="71" spans="1:1" x14ac:dyDescent="0.25">
      <c r="A71" s="3" t="s">
        <v>54</v>
      </c>
    </row>
    <row r="72" spans="1:1" x14ac:dyDescent="0.25">
      <c r="A72" s="3" t="s">
        <v>55</v>
      </c>
    </row>
    <row r="73" spans="1:1" x14ac:dyDescent="0.25">
      <c r="A73" s="3" t="s">
        <v>56</v>
      </c>
    </row>
    <row r="74" spans="1:1" x14ac:dyDescent="0.25">
      <c r="A74" s="3" t="s">
        <v>57</v>
      </c>
    </row>
    <row r="75" spans="1:1" x14ac:dyDescent="0.25">
      <c r="A75" s="3" t="s">
        <v>58</v>
      </c>
    </row>
    <row r="76" spans="1:1" x14ac:dyDescent="0.25">
      <c r="A76" s="3" t="s">
        <v>59</v>
      </c>
    </row>
    <row r="77" spans="1:1" x14ac:dyDescent="0.25">
      <c r="A77" s="3" t="s">
        <v>60</v>
      </c>
    </row>
    <row r="78" spans="1:1" x14ac:dyDescent="0.25">
      <c r="A78" s="3" t="s">
        <v>61</v>
      </c>
    </row>
    <row r="79" spans="1:1" x14ac:dyDescent="0.25">
      <c r="A79" s="3" t="s">
        <v>62</v>
      </c>
    </row>
    <row r="81" spans="1:1" x14ac:dyDescent="0.25">
      <c r="A81" s="1" t="s">
        <v>63</v>
      </c>
    </row>
    <row r="83" spans="1:1" x14ac:dyDescent="0.25">
      <c r="A83" t="s">
        <v>64</v>
      </c>
    </row>
    <row r="85" spans="1:1" x14ac:dyDescent="0.25">
      <c r="A85" s="3" t="s">
        <v>65</v>
      </c>
    </row>
    <row r="86" spans="1:1" x14ac:dyDescent="0.25">
      <c r="A86" s="3" t="s">
        <v>66</v>
      </c>
    </row>
    <row r="87" spans="1:1" x14ac:dyDescent="0.25">
      <c r="A87" s="3" t="s">
        <v>67</v>
      </c>
    </row>
    <row r="88" spans="1:1" x14ac:dyDescent="0.25">
      <c r="A88" s="3" t="s">
        <v>68</v>
      </c>
    </row>
    <row r="90" spans="1:1" x14ac:dyDescent="0.25">
      <c r="A90" s="1" t="s">
        <v>69</v>
      </c>
    </row>
    <row r="92" spans="1:1" x14ac:dyDescent="0.25">
      <c r="A92" s="3" t="s">
        <v>70</v>
      </c>
    </row>
    <row r="93" spans="1:1" x14ac:dyDescent="0.25">
      <c r="A93" s="3" t="s">
        <v>71</v>
      </c>
    </row>
    <row r="94" spans="1:1" x14ac:dyDescent="0.25">
      <c r="A94" s="3" t="s">
        <v>72</v>
      </c>
    </row>
    <row r="95" spans="1:1" x14ac:dyDescent="0.25">
      <c r="A95" s="3" t="s">
        <v>73</v>
      </c>
    </row>
    <row r="97" spans="1:1" x14ac:dyDescent="0.25">
      <c r="A97" s="1" t="s">
        <v>74</v>
      </c>
    </row>
    <row r="99" spans="1:1" x14ac:dyDescent="0.25">
      <c r="A99" s="1" t="s">
        <v>75</v>
      </c>
    </row>
    <row r="101" spans="1:1" x14ac:dyDescent="0.25">
      <c r="A101" s="3" t="s">
        <v>76</v>
      </c>
    </row>
    <row r="102" spans="1:1" x14ac:dyDescent="0.25">
      <c r="A102" s="3" t="s">
        <v>77</v>
      </c>
    </row>
    <row r="103" spans="1:1" x14ac:dyDescent="0.25">
      <c r="A103" s="3" t="s">
        <v>78</v>
      </c>
    </row>
    <row r="104" spans="1:1" x14ac:dyDescent="0.25">
      <c r="A104" s="3" t="s">
        <v>79</v>
      </c>
    </row>
    <row r="105" spans="1:1" x14ac:dyDescent="0.25">
      <c r="A105" s="3" t="s">
        <v>80</v>
      </c>
    </row>
    <row r="107" spans="1:1" x14ac:dyDescent="0.25">
      <c r="A107" s="1" t="s">
        <v>81</v>
      </c>
    </row>
    <row r="109" spans="1:1" x14ac:dyDescent="0.25">
      <c r="A109" s="3" t="s">
        <v>82</v>
      </c>
    </row>
    <row r="110" spans="1:1" x14ac:dyDescent="0.25">
      <c r="A110" s="3" t="s">
        <v>83</v>
      </c>
    </row>
    <row r="111" spans="1:1" x14ac:dyDescent="0.25">
      <c r="A111" s="3" t="s">
        <v>84</v>
      </c>
    </row>
    <row r="112" spans="1:1" x14ac:dyDescent="0.25">
      <c r="A112" s="3" t="s">
        <v>85</v>
      </c>
    </row>
    <row r="113" spans="1:1" x14ac:dyDescent="0.25">
      <c r="A113" s="3" t="s">
        <v>86</v>
      </c>
    </row>
    <row r="114" spans="1:1" x14ac:dyDescent="0.25">
      <c r="A114" s="3" t="s">
        <v>87</v>
      </c>
    </row>
    <row r="115" spans="1:1" x14ac:dyDescent="0.25">
      <c r="A115" s="3" t="s">
        <v>88</v>
      </c>
    </row>
    <row r="116" spans="1:1" x14ac:dyDescent="0.25">
      <c r="A116" s="3" t="s">
        <v>89</v>
      </c>
    </row>
    <row r="117" spans="1:1" x14ac:dyDescent="0.25">
      <c r="A117" s="3" t="s">
        <v>90</v>
      </c>
    </row>
    <row r="118" spans="1:1" x14ac:dyDescent="0.25">
      <c r="A118" s="3" t="s">
        <v>91</v>
      </c>
    </row>
    <row r="119" spans="1:1" x14ac:dyDescent="0.25">
      <c r="A119" s="3" t="s">
        <v>92</v>
      </c>
    </row>
    <row r="120" spans="1:1" x14ac:dyDescent="0.25">
      <c r="A120" s="3" t="s">
        <v>93</v>
      </c>
    </row>
    <row r="122" spans="1:1" x14ac:dyDescent="0.25">
      <c r="A122" s="1" t="s">
        <v>94</v>
      </c>
    </row>
    <row r="124" spans="1:1" x14ac:dyDescent="0.25">
      <c r="A124" s="3" t="s">
        <v>95</v>
      </c>
    </row>
    <row r="126" spans="1:1" x14ac:dyDescent="0.25">
      <c r="A126" s="1" t="s">
        <v>96</v>
      </c>
    </row>
    <row r="128" spans="1:1" x14ac:dyDescent="0.25">
      <c r="A128" s="3" t="s">
        <v>97</v>
      </c>
    </row>
    <row r="129" spans="1:1" x14ac:dyDescent="0.25">
      <c r="A129" s="3" t="s">
        <v>98</v>
      </c>
    </row>
    <row r="130" spans="1:1" x14ac:dyDescent="0.25">
      <c r="A130" s="3" t="s">
        <v>99</v>
      </c>
    </row>
    <row r="132" spans="1:1" x14ac:dyDescent="0.25">
      <c r="A132" s="1" t="s">
        <v>100</v>
      </c>
    </row>
    <row r="134" spans="1:1" x14ac:dyDescent="0.25">
      <c r="A134" s="3" t="s">
        <v>101</v>
      </c>
    </row>
    <row r="135" spans="1:1" x14ac:dyDescent="0.25">
      <c r="A135" s="3" t="s">
        <v>102</v>
      </c>
    </row>
    <row r="136" spans="1:1" x14ac:dyDescent="0.25">
      <c r="A136" s="3" t="s">
        <v>103</v>
      </c>
    </row>
    <row r="137" spans="1:1" x14ac:dyDescent="0.25">
      <c r="A137" s="3" t="s">
        <v>104</v>
      </c>
    </row>
    <row r="138" spans="1:1" x14ac:dyDescent="0.25">
      <c r="A138" s="3" t="s">
        <v>105</v>
      </c>
    </row>
    <row r="139" spans="1:1" x14ac:dyDescent="0.25">
      <c r="A139" s="3" t="s">
        <v>106</v>
      </c>
    </row>
    <row r="140" spans="1:1" x14ac:dyDescent="0.25">
      <c r="A140" s="3" t="s">
        <v>107</v>
      </c>
    </row>
    <row r="141" spans="1:1" x14ac:dyDescent="0.25">
      <c r="A141" s="3" t="s">
        <v>108</v>
      </c>
    </row>
    <row r="142" spans="1:1" x14ac:dyDescent="0.25">
      <c r="A142" s="3" t="s">
        <v>109</v>
      </c>
    </row>
    <row r="143" spans="1:1" x14ac:dyDescent="0.25">
      <c r="A143" s="3" t="s">
        <v>110</v>
      </c>
    </row>
    <row r="144" spans="1:1" x14ac:dyDescent="0.25">
      <c r="A144" s="3" t="s">
        <v>111</v>
      </c>
    </row>
    <row r="145" spans="1:1" x14ac:dyDescent="0.25">
      <c r="A145" s="3" t="s">
        <v>112</v>
      </c>
    </row>
    <row r="146" spans="1:1" x14ac:dyDescent="0.25">
      <c r="A146" s="3" t="s">
        <v>113</v>
      </c>
    </row>
    <row r="148" spans="1:1" x14ac:dyDescent="0.25">
      <c r="A148" s="1" t="s">
        <v>114</v>
      </c>
    </row>
    <row r="150" spans="1:1" x14ac:dyDescent="0.25">
      <c r="A150" s="3" t="s">
        <v>115</v>
      </c>
    </row>
    <row r="151" spans="1:1" x14ac:dyDescent="0.25">
      <c r="A151" s="3" t="s">
        <v>116</v>
      </c>
    </row>
    <row r="152" spans="1:1" x14ac:dyDescent="0.25">
      <c r="A152" s="3" t="s">
        <v>117</v>
      </c>
    </row>
    <row r="153" spans="1:1" x14ac:dyDescent="0.25">
      <c r="A153" s="3" t="s">
        <v>118</v>
      </c>
    </row>
    <row r="154" spans="1:1" x14ac:dyDescent="0.25">
      <c r="A154" s="3" t="s">
        <v>119</v>
      </c>
    </row>
    <row r="155" spans="1:1" x14ac:dyDescent="0.25">
      <c r="A155" s="3" t="s">
        <v>120</v>
      </c>
    </row>
    <row r="156" spans="1:1" x14ac:dyDescent="0.25">
      <c r="A156" s="3" t="s">
        <v>121</v>
      </c>
    </row>
    <row r="157" spans="1:1" x14ac:dyDescent="0.25">
      <c r="A157" s="3" t="s">
        <v>122</v>
      </c>
    </row>
    <row r="158" spans="1:1" x14ac:dyDescent="0.25">
      <c r="A158" s="3" t="s">
        <v>123</v>
      </c>
    </row>
    <row r="159" spans="1:1" x14ac:dyDescent="0.25">
      <c r="A159" s="3" t="s">
        <v>124</v>
      </c>
    </row>
    <row r="160" spans="1:1" x14ac:dyDescent="0.25">
      <c r="A160" s="3" t="s">
        <v>125</v>
      </c>
    </row>
    <row r="161" spans="1:1" x14ac:dyDescent="0.25">
      <c r="A161" s="3" t="s">
        <v>126</v>
      </c>
    </row>
    <row r="162" spans="1:1" x14ac:dyDescent="0.25">
      <c r="A162" s="3">
        <v>487335</v>
      </c>
    </row>
  </sheetData>
  <hyperlinks>
    <hyperlink ref="A5" r:id="rId1" display="https://sbs.umbc.edu/tuition-info/"/>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4"/>
  <sheetViews>
    <sheetView tabSelected="1" workbookViewId="0">
      <selection activeCell="C15" sqref="C15"/>
    </sheetView>
  </sheetViews>
  <sheetFormatPr defaultRowHeight="15" x14ac:dyDescent="0.25"/>
  <cols>
    <col min="1" max="1" width="16.5703125" customWidth="1"/>
    <col min="2" max="2" width="14.85546875" hidden="1" customWidth="1"/>
    <col min="3" max="3" width="103.85546875" bestFit="1" customWidth="1"/>
    <col min="4" max="4" width="9.42578125" style="5" hidden="1" customWidth="1"/>
  </cols>
  <sheetData>
    <row r="1" spans="1:4" x14ac:dyDescent="0.25">
      <c r="D1" s="4" t="s">
        <v>1</v>
      </c>
    </row>
    <row r="3" spans="1:4" x14ac:dyDescent="0.25">
      <c r="A3" s="1" t="s">
        <v>362</v>
      </c>
      <c r="B3" s="8" t="s">
        <v>362</v>
      </c>
      <c r="C3" s="8" t="s">
        <v>363</v>
      </c>
      <c r="D3" s="4" t="s">
        <v>363</v>
      </c>
    </row>
    <row r="4" spans="1:4" x14ac:dyDescent="0.25">
      <c r="A4" t="s">
        <v>364</v>
      </c>
      <c r="B4" t="str">
        <f>+LEFT(D4,7)</f>
        <v>4834310</v>
      </c>
      <c r="C4" t="str">
        <f>+MID(D4,11,1000)</f>
        <v>UG (Undergraduate) Resident Tuition</v>
      </c>
      <c r="D4" s="7" t="s">
        <v>3</v>
      </c>
    </row>
    <row r="5" spans="1:4" x14ac:dyDescent="0.25">
      <c r="A5" t="s">
        <v>365</v>
      </c>
      <c r="B5" t="str">
        <f t="shared" ref="B5:B68" si="0">+LEFT(D5,7)</f>
        <v>4834312</v>
      </c>
      <c r="C5" t="str">
        <f t="shared" ref="C5:C68" si="1">+MID(D5,11,1000)</f>
        <v>UG Non Resident Tuition</v>
      </c>
      <c r="D5" s="7" t="s">
        <v>4</v>
      </c>
    </row>
    <row r="6" spans="1:4" x14ac:dyDescent="0.25">
      <c r="A6" t="s">
        <v>366</v>
      </c>
      <c r="B6" t="str">
        <f t="shared" si="0"/>
        <v>4834318</v>
      </c>
      <c r="C6" t="str">
        <f t="shared" si="1"/>
        <v>Grad Resident Tuition</v>
      </c>
      <c r="D6" s="7" t="s">
        <v>5</v>
      </c>
    </row>
    <row r="7" spans="1:4" x14ac:dyDescent="0.25">
      <c r="A7" t="s">
        <v>367</v>
      </c>
      <c r="B7" t="str">
        <f t="shared" si="0"/>
        <v>4834320</v>
      </c>
      <c r="C7" t="str">
        <f t="shared" si="1"/>
        <v>Grad Non Resident Tuition</v>
      </c>
      <c r="D7" s="7" t="s">
        <v>6</v>
      </c>
    </row>
    <row r="8" spans="1:4" x14ac:dyDescent="0.25">
      <c r="A8" t="s">
        <v>368</v>
      </c>
      <c r="B8" t="str">
        <f t="shared" si="0"/>
        <v>4834321</v>
      </c>
      <c r="C8" t="str">
        <f t="shared" si="1"/>
        <v>Tuition Undergraduate – SF (used for adjustments)</v>
      </c>
      <c r="D8" s="7" t="s">
        <v>7</v>
      </c>
    </row>
    <row r="9" spans="1:4" x14ac:dyDescent="0.25">
      <c r="A9" t="s">
        <v>369</v>
      </c>
      <c r="B9" t="str">
        <f t="shared" si="0"/>
        <v>4834323</v>
      </c>
      <c r="C9" t="str">
        <f t="shared" si="1"/>
        <v>Tuition Graduate – SF (used for adjustments)</v>
      </c>
      <c r="D9" s="7" t="s">
        <v>8</v>
      </c>
    </row>
    <row r="10" spans="1:4" x14ac:dyDescent="0.25">
      <c r="A10" t="s">
        <v>370</v>
      </c>
      <c r="B10" t="str">
        <f t="shared" si="0"/>
        <v/>
      </c>
      <c r="C10" t="str">
        <f t="shared" si="1"/>
        <v/>
      </c>
    </row>
    <row r="11" spans="1:4" x14ac:dyDescent="0.25">
      <c r="D11" s="4" t="s">
        <v>9</v>
      </c>
    </row>
    <row r="12" spans="1:4" x14ac:dyDescent="0.25">
      <c r="A12" t="s">
        <v>370</v>
      </c>
      <c r="B12" t="str">
        <f t="shared" si="0"/>
        <v/>
      </c>
      <c r="C12" t="str">
        <f t="shared" si="1"/>
        <v/>
      </c>
    </row>
    <row r="13" spans="1:4" x14ac:dyDescent="0.25">
      <c r="A13" t="s">
        <v>371</v>
      </c>
      <c r="B13" t="str">
        <f t="shared" si="0"/>
        <v>4834311</v>
      </c>
      <c r="C13" t="str">
        <f t="shared" si="1"/>
        <v>UG Non Res SG Tuition (undergraduate non-resident Shady Grove tuition)</v>
      </c>
      <c r="D13" s="7" t="s">
        <v>10</v>
      </c>
    </row>
    <row r="14" spans="1:4" x14ac:dyDescent="0.25">
      <c r="A14" t="s">
        <v>372</v>
      </c>
      <c r="B14" t="str">
        <f t="shared" si="0"/>
        <v>4834313</v>
      </c>
      <c r="C14" t="str">
        <f t="shared" si="1"/>
        <v>UG Resident SG Tuition</v>
      </c>
      <c r="D14" s="7" t="s">
        <v>11</v>
      </c>
    </row>
    <row r="15" spans="1:4" x14ac:dyDescent="0.25">
      <c r="A15" t="s">
        <v>373</v>
      </c>
      <c r="B15" t="str">
        <f t="shared" si="0"/>
        <v>4834317</v>
      </c>
      <c r="C15" t="str">
        <f t="shared" si="1"/>
        <v>Grad Resident SG Tuition</v>
      </c>
      <c r="D15" s="7" t="s">
        <v>12</v>
      </c>
    </row>
    <row r="16" spans="1:4" x14ac:dyDescent="0.25">
      <c r="A16" t="s">
        <v>374</v>
      </c>
      <c r="B16" t="str">
        <f t="shared" si="0"/>
        <v>4834319</v>
      </c>
      <c r="C16" t="str">
        <f t="shared" si="1"/>
        <v>Grad Non Resident SG Tuition</v>
      </c>
      <c r="D16" s="7" t="s">
        <v>13</v>
      </c>
    </row>
    <row r="17" spans="1:4" x14ac:dyDescent="0.25">
      <c r="A17" t="s">
        <v>375</v>
      </c>
      <c r="B17" t="str">
        <f t="shared" si="0"/>
        <v>4834328</v>
      </c>
      <c r="C17" t="str">
        <f t="shared" si="1"/>
        <v>IFSU Tuition – On-line Information System – Masters</v>
      </c>
      <c r="D17" s="7" t="s">
        <v>14</v>
      </c>
    </row>
    <row r="18" spans="1:4" x14ac:dyDescent="0.25">
      <c r="A18" t="s">
        <v>370</v>
      </c>
      <c r="B18" t="str">
        <f t="shared" si="0"/>
        <v/>
      </c>
      <c r="C18" t="str">
        <f t="shared" si="1"/>
        <v/>
      </c>
    </row>
    <row r="19" spans="1:4" x14ac:dyDescent="0.25">
      <c r="D19" s="4" t="s">
        <v>15</v>
      </c>
    </row>
    <row r="21" spans="1:4" x14ac:dyDescent="0.25">
      <c r="D21" s="5" t="s">
        <v>16</v>
      </c>
    </row>
    <row r="22" spans="1:4" x14ac:dyDescent="0.25">
      <c r="A22" t="s">
        <v>370</v>
      </c>
      <c r="B22" t="str">
        <f t="shared" si="0"/>
        <v/>
      </c>
      <c r="C22" t="str">
        <f t="shared" si="1"/>
        <v/>
      </c>
    </row>
    <row r="23" spans="1:4" x14ac:dyDescent="0.25">
      <c r="A23" t="s">
        <v>376</v>
      </c>
      <c r="B23" t="str">
        <f t="shared" si="0"/>
        <v>4834330</v>
      </c>
      <c r="C23" t="str">
        <f t="shared" si="1"/>
        <v>PT Technology Fee</v>
      </c>
      <c r="D23" s="7" t="s">
        <v>17</v>
      </c>
    </row>
    <row r="24" spans="1:4" x14ac:dyDescent="0.25">
      <c r="A24" t="s">
        <v>377</v>
      </c>
      <c r="B24" t="str">
        <f t="shared" si="0"/>
        <v>4834331</v>
      </c>
      <c r="C24" t="str">
        <f t="shared" si="1"/>
        <v>Technology Fee (SF)</v>
      </c>
      <c r="D24" s="7" t="s">
        <v>18</v>
      </c>
    </row>
    <row r="25" spans="1:4" x14ac:dyDescent="0.25">
      <c r="A25" t="s">
        <v>378</v>
      </c>
      <c r="B25" t="str">
        <f t="shared" si="0"/>
        <v>4834332</v>
      </c>
      <c r="C25" t="str">
        <f t="shared" si="1"/>
        <v>Graduate Technology Fee</v>
      </c>
      <c r="D25" s="7" t="s">
        <v>19</v>
      </c>
    </row>
    <row r="26" spans="1:4" x14ac:dyDescent="0.25">
      <c r="A26" t="s">
        <v>379</v>
      </c>
      <c r="B26" t="str">
        <f t="shared" si="0"/>
        <v>4834351</v>
      </c>
      <c r="C26" t="str">
        <f t="shared" si="1"/>
        <v>Activity Fee – SF</v>
      </c>
      <c r="D26" s="7" t="s">
        <v>20</v>
      </c>
    </row>
    <row r="27" spans="1:4" x14ac:dyDescent="0.25">
      <c r="A27" t="s">
        <v>380</v>
      </c>
      <c r="B27" t="str">
        <f t="shared" si="0"/>
        <v>4834354</v>
      </c>
      <c r="C27" t="str">
        <f t="shared" si="1"/>
        <v>Shady Grove Administration Fee (only for students attending the Shady Grove campus)</v>
      </c>
      <c r="D27" s="7" t="s">
        <v>21</v>
      </c>
    </row>
    <row r="28" spans="1:4" x14ac:dyDescent="0.25">
      <c r="A28" t="s">
        <v>381</v>
      </c>
      <c r="B28" t="str">
        <f t="shared" si="0"/>
        <v>4834360</v>
      </c>
      <c r="C28" t="str">
        <f t="shared" si="1"/>
        <v>Graduate Program Fee</v>
      </c>
      <c r="D28" s="7" t="s">
        <v>22</v>
      </c>
    </row>
    <row r="29" spans="1:4" x14ac:dyDescent="0.25">
      <c r="A29" t="s">
        <v>382</v>
      </c>
      <c r="B29" t="str">
        <f t="shared" si="0"/>
        <v>4834378</v>
      </c>
      <c r="C29" t="str">
        <f t="shared" si="1"/>
        <v>Facility Fee Spec Session</v>
      </c>
      <c r="D29" s="7" t="s">
        <v>23</v>
      </c>
    </row>
    <row r="30" spans="1:4" x14ac:dyDescent="0.25">
      <c r="A30" t="s">
        <v>383</v>
      </c>
      <c r="B30" t="str">
        <f t="shared" si="0"/>
        <v>4873339</v>
      </c>
      <c r="C30" t="str">
        <f t="shared" si="1"/>
        <v>Aux Facility Fees – SF</v>
      </c>
      <c r="D30" s="7" t="s">
        <v>24</v>
      </c>
    </row>
    <row r="31" spans="1:4" x14ac:dyDescent="0.25">
      <c r="A31" t="s">
        <v>384</v>
      </c>
      <c r="B31" t="str">
        <f t="shared" si="0"/>
        <v>4873344</v>
      </c>
      <c r="C31" t="str">
        <f t="shared" si="1"/>
        <v>Student Union Fee (SF)</v>
      </c>
      <c r="D31" s="7" t="s">
        <v>25</v>
      </c>
    </row>
    <row r="32" spans="1:4" x14ac:dyDescent="0.25">
      <c r="A32" t="s">
        <v>385</v>
      </c>
      <c r="B32" t="str">
        <f t="shared" si="0"/>
        <v>4873363</v>
      </c>
      <c r="C32" t="str">
        <f t="shared" si="1"/>
        <v>Aux Athletic Fee – SF</v>
      </c>
      <c r="D32" s="7" t="s">
        <v>26</v>
      </c>
    </row>
    <row r="33" spans="1:4" x14ac:dyDescent="0.25">
      <c r="A33" t="s">
        <v>386</v>
      </c>
      <c r="B33" t="str">
        <f t="shared" si="0"/>
        <v>4873379</v>
      </c>
      <c r="C33" t="str">
        <f t="shared" si="1"/>
        <v>Aux Transportation Fee – SF</v>
      </c>
      <c r="D33" s="7" t="s">
        <v>27</v>
      </c>
    </row>
    <row r="34" spans="1:4" x14ac:dyDescent="0.25">
      <c r="A34" t="s">
        <v>387</v>
      </c>
      <c r="B34" t="str">
        <f t="shared" si="0"/>
        <v>4873380</v>
      </c>
      <c r="C34" t="str">
        <f t="shared" si="1"/>
        <v>PT ST Trans Fee</v>
      </c>
      <c r="D34" s="7" t="s">
        <v>28</v>
      </c>
    </row>
    <row r="35" spans="1:4" x14ac:dyDescent="0.25">
      <c r="A35" t="s">
        <v>370</v>
      </c>
      <c r="B35" t="str">
        <f t="shared" si="0"/>
        <v/>
      </c>
      <c r="C35" t="str">
        <f t="shared" si="1"/>
        <v/>
      </c>
    </row>
    <row r="36" spans="1:4" x14ac:dyDescent="0.25">
      <c r="D36" s="4" t="s">
        <v>29</v>
      </c>
    </row>
    <row r="37" spans="1:4" x14ac:dyDescent="0.25">
      <c r="A37" t="s">
        <v>370</v>
      </c>
      <c r="B37" t="str">
        <f t="shared" si="0"/>
        <v/>
      </c>
      <c r="C37" t="str">
        <f t="shared" si="1"/>
        <v/>
      </c>
    </row>
    <row r="38" spans="1:4" x14ac:dyDescent="0.25">
      <c r="A38" t="s">
        <v>388</v>
      </c>
      <c r="B38" t="str">
        <f t="shared" si="0"/>
        <v>4734358</v>
      </c>
      <c r="C38" t="str">
        <f t="shared" si="1"/>
        <v>Graduate Matriculation Fee</v>
      </c>
      <c r="D38" s="7" t="s">
        <v>30</v>
      </c>
    </row>
    <row r="39" spans="1:4" x14ac:dyDescent="0.25">
      <c r="A39" t="s">
        <v>389</v>
      </c>
      <c r="B39" t="str">
        <f t="shared" si="0"/>
        <v>4834336</v>
      </c>
      <c r="C39" t="str">
        <f t="shared" si="1"/>
        <v>Health Visit Fee</v>
      </c>
      <c r="D39" s="7" t="s">
        <v>31</v>
      </c>
    </row>
    <row r="40" spans="1:4" x14ac:dyDescent="0.25">
      <c r="A40" t="s">
        <v>390</v>
      </c>
      <c r="B40" t="str">
        <f t="shared" si="0"/>
        <v>4834342</v>
      </c>
      <c r="C40" t="str">
        <f t="shared" si="1"/>
        <v>UG Application Fee</v>
      </c>
      <c r="D40" s="7" t="s">
        <v>32</v>
      </c>
    </row>
    <row r="41" spans="1:4" x14ac:dyDescent="0.25">
      <c r="A41" t="s">
        <v>391</v>
      </c>
      <c r="B41" t="str">
        <f t="shared" si="0"/>
        <v>4834343</v>
      </c>
      <c r="C41" t="str">
        <f t="shared" si="1"/>
        <v>Matriculation Fee</v>
      </c>
      <c r="D41" s="7" t="s">
        <v>33</v>
      </c>
    </row>
    <row r="42" spans="1:4" x14ac:dyDescent="0.25">
      <c r="A42" t="s">
        <v>392</v>
      </c>
      <c r="B42" t="str">
        <f t="shared" si="0"/>
        <v>4834344</v>
      </c>
      <c r="C42" t="str">
        <f t="shared" si="1"/>
        <v>Graduate Application Fee</v>
      </c>
      <c r="D42" s="7" t="s">
        <v>34</v>
      </c>
    </row>
    <row r="43" spans="1:4" x14ac:dyDescent="0.25">
      <c r="A43" t="s">
        <v>393</v>
      </c>
      <c r="B43" t="str">
        <f t="shared" si="0"/>
        <v>4834346</v>
      </c>
      <c r="C43" t="str">
        <f t="shared" si="1"/>
        <v>Materials Fee</v>
      </c>
      <c r="D43" s="7" t="s">
        <v>35</v>
      </c>
    </row>
    <row r="44" spans="1:4" x14ac:dyDescent="0.25">
      <c r="A44" t="s">
        <v>394</v>
      </c>
      <c r="B44" t="str">
        <f t="shared" si="0"/>
        <v>4834356</v>
      </c>
      <c r="C44" t="str">
        <f t="shared" si="1"/>
        <v>Acceptance/Orientation Fee</v>
      </c>
      <c r="D44" s="7" t="s">
        <v>36</v>
      </c>
    </row>
    <row r="45" spans="1:4" x14ac:dyDescent="0.25">
      <c r="A45" t="s">
        <v>395</v>
      </c>
      <c r="B45" t="str">
        <f t="shared" si="0"/>
        <v>4834357</v>
      </c>
      <c r="C45" t="str">
        <f t="shared" si="1"/>
        <v>Educational Internship Fee</v>
      </c>
      <c r="D45" s="7" t="s">
        <v>37</v>
      </c>
    </row>
    <row r="46" spans="1:4" x14ac:dyDescent="0.25">
      <c r="A46" t="s">
        <v>396</v>
      </c>
      <c r="B46" t="str">
        <f t="shared" si="0"/>
        <v>4834362</v>
      </c>
      <c r="C46" t="str">
        <f t="shared" si="1"/>
        <v>Music Fee</v>
      </c>
      <c r="D46" s="7" t="s">
        <v>38</v>
      </c>
    </row>
    <row r="47" spans="1:4" x14ac:dyDescent="0.25">
      <c r="A47" t="s">
        <v>397</v>
      </c>
      <c r="B47" t="str">
        <f t="shared" si="0"/>
        <v>4834364</v>
      </c>
      <c r="C47" t="str">
        <f t="shared" si="1"/>
        <v>Late Payment Fee</v>
      </c>
      <c r="D47" s="7" t="s">
        <v>39</v>
      </c>
    </row>
    <row r="48" spans="1:4" x14ac:dyDescent="0.25">
      <c r="A48" t="s">
        <v>398</v>
      </c>
      <c r="B48" t="str">
        <f t="shared" si="0"/>
        <v>4834366</v>
      </c>
      <c r="C48" t="str">
        <f t="shared" si="1"/>
        <v>Undergraduate Diploma Fee</v>
      </c>
      <c r="D48" s="7" t="s">
        <v>40</v>
      </c>
    </row>
    <row r="49" spans="1:4" x14ac:dyDescent="0.25">
      <c r="A49" t="s">
        <v>399</v>
      </c>
      <c r="B49" t="str">
        <f t="shared" si="0"/>
        <v>4834368</v>
      </c>
      <c r="C49" t="str">
        <f t="shared" si="1"/>
        <v>Change in Registration</v>
      </c>
      <c r="D49" s="7" t="s">
        <v>41</v>
      </c>
    </row>
    <row r="50" spans="1:4" x14ac:dyDescent="0.25">
      <c r="A50" t="s">
        <v>400</v>
      </c>
      <c r="B50" t="str">
        <f t="shared" si="0"/>
        <v>4834370</v>
      </c>
      <c r="C50" t="str">
        <f t="shared" si="1"/>
        <v>Late Registration</v>
      </c>
      <c r="D50" s="7" t="s">
        <v>42</v>
      </c>
    </row>
    <row r="51" spans="1:4" x14ac:dyDescent="0.25">
      <c r="A51" t="s">
        <v>401</v>
      </c>
      <c r="B51" t="str">
        <f t="shared" si="0"/>
        <v>4834372</v>
      </c>
      <c r="C51" t="str">
        <f t="shared" si="1"/>
        <v>Laboratory Fees</v>
      </c>
      <c r="D51" s="7" t="s">
        <v>43</v>
      </c>
    </row>
    <row r="52" spans="1:4" x14ac:dyDescent="0.25">
      <c r="A52" t="s">
        <v>402</v>
      </c>
      <c r="B52" t="str">
        <f t="shared" si="0"/>
        <v>4834374</v>
      </c>
      <c r="C52" t="str">
        <f t="shared" si="1"/>
        <v>Credit by Exam</v>
      </c>
      <c r="D52" s="7" t="s">
        <v>44</v>
      </c>
    </row>
    <row r="53" spans="1:4" x14ac:dyDescent="0.25">
      <c r="A53" t="s">
        <v>370</v>
      </c>
      <c r="B53" t="str">
        <f t="shared" si="0"/>
        <v/>
      </c>
      <c r="C53" t="str">
        <f t="shared" si="1"/>
        <v/>
      </c>
    </row>
    <row r="54" spans="1:4" x14ac:dyDescent="0.25">
      <c r="D54" s="4" t="s">
        <v>45</v>
      </c>
    </row>
    <row r="56" spans="1:4" x14ac:dyDescent="0.25">
      <c r="D56" s="5" t="s">
        <v>46</v>
      </c>
    </row>
    <row r="57" spans="1:4" x14ac:dyDescent="0.25">
      <c r="A57" t="s">
        <v>370</v>
      </c>
      <c r="B57" t="str">
        <f t="shared" si="0"/>
        <v/>
      </c>
      <c r="C57" t="str">
        <f t="shared" si="1"/>
        <v/>
      </c>
    </row>
    <row r="58" spans="1:4" x14ac:dyDescent="0.25">
      <c r="A58" t="s">
        <v>403</v>
      </c>
      <c r="B58" t="str">
        <f t="shared" si="0"/>
        <v>4847803</v>
      </c>
      <c r="C58" t="str">
        <f t="shared" si="1"/>
        <v>Appropriations State</v>
      </c>
      <c r="D58" s="7" t="s">
        <v>47</v>
      </c>
    </row>
    <row r="59" spans="1:4" x14ac:dyDescent="0.25">
      <c r="A59" t="s">
        <v>404</v>
      </c>
      <c r="B59" t="str">
        <f t="shared" si="0"/>
        <v>4847804</v>
      </c>
      <c r="C59" t="str">
        <f t="shared" si="1"/>
        <v>Furlough Transfer to State</v>
      </c>
      <c r="D59" s="7" t="s">
        <v>48</v>
      </c>
    </row>
    <row r="60" spans="1:4" x14ac:dyDescent="0.25">
      <c r="A60" t="s">
        <v>405</v>
      </c>
      <c r="B60" t="str">
        <f t="shared" si="0"/>
        <v>4847805</v>
      </c>
      <c r="C60" t="str">
        <f t="shared" si="1"/>
        <v>Fund Balance Reduction</v>
      </c>
      <c r="D60" s="7" t="s">
        <v>49</v>
      </c>
    </row>
    <row r="61" spans="1:4" x14ac:dyDescent="0.25">
      <c r="A61" t="s">
        <v>406</v>
      </c>
      <c r="B61" t="str">
        <f t="shared" si="0"/>
        <v>4847806</v>
      </c>
      <c r="C61" t="str">
        <f t="shared" si="1"/>
        <v>Appropriation – State BRF</v>
      </c>
      <c r="D61" s="7" t="s">
        <v>50</v>
      </c>
    </row>
    <row r="62" spans="1:4" x14ac:dyDescent="0.25">
      <c r="A62" t="s">
        <v>370</v>
      </c>
      <c r="B62" t="str">
        <f t="shared" si="0"/>
        <v/>
      </c>
      <c r="C62" t="str">
        <f t="shared" si="1"/>
        <v/>
      </c>
    </row>
    <row r="63" spans="1:4" x14ac:dyDescent="0.25">
      <c r="D63" s="4" t="s">
        <v>51</v>
      </c>
    </row>
    <row r="65" spans="1:4" x14ac:dyDescent="0.25">
      <c r="D65" s="5" t="s">
        <v>52</v>
      </c>
    </row>
    <row r="66" spans="1:4" x14ac:dyDescent="0.25">
      <c r="A66" t="s">
        <v>370</v>
      </c>
      <c r="B66" t="str">
        <f t="shared" si="0"/>
        <v/>
      </c>
      <c r="C66" t="str">
        <f t="shared" si="1"/>
        <v/>
      </c>
    </row>
    <row r="67" spans="1:4" x14ac:dyDescent="0.25">
      <c r="A67" t="s">
        <v>407</v>
      </c>
      <c r="B67" t="str">
        <f t="shared" si="0"/>
        <v>4848400</v>
      </c>
      <c r="C67" t="str">
        <f t="shared" si="1"/>
        <v>Gifts, Grants and Contracts – Fed</v>
      </c>
      <c r="D67" s="7" t="s">
        <v>53</v>
      </c>
    </row>
    <row r="68" spans="1:4" x14ac:dyDescent="0.25">
      <c r="A68" t="s">
        <v>408</v>
      </c>
      <c r="B68" t="str">
        <f t="shared" si="0"/>
        <v>4858300</v>
      </c>
      <c r="C68" t="str">
        <f t="shared" si="1"/>
        <v>Gift, Grants &amp; Contracts – MD</v>
      </c>
      <c r="D68" s="7" t="s">
        <v>54</v>
      </c>
    </row>
    <row r="69" spans="1:4" x14ac:dyDescent="0.25">
      <c r="A69" t="s">
        <v>409</v>
      </c>
      <c r="B69" t="str">
        <f t="shared" ref="B69:B132" si="2">+LEFT(D69,7)</f>
        <v>4864902</v>
      </c>
      <c r="C69" t="str">
        <f t="shared" ref="C69:C132" si="3">+MID(D69,11,1000)</f>
        <v>Other Gifts Contracts and Grants</v>
      </c>
      <c r="D69" s="7" t="s">
        <v>55</v>
      </c>
    </row>
    <row r="70" spans="1:4" x14ac:dyDescent="0.25">
      <c r="A70" t="s">
        <v>410</v>
      </c>
      <c r="B70" t="str">
        <f t="shared" si="2"/>
        <v>4864904</v>
      </c>
      <c r="C70" t="str">
        <f t="shared" si="3"/>
        <v>Alumni – Unrestricted</v>
      </c>
      <c r="D70" s="7" t="s">
        <v>56</v>
      </c>
    </row>
    <row r="71" spans="1:4" x14ac:dyDescent="0.25">
      <c r="A71" t="s">
        <v>411</v>
      </c>
      <c r="B71" t="str">
        <f t="shared" si="2"/>
        <v>4864906</v>
      </c>
      <c r="C71" t="str">
        <f t="shared" si="3"/>
        <v>Friend – Unrestricted</v>
      </c>
      <c r="D71" s="7" t="s">
        <v>57</v>
      </c>
    </row>
    <row r="72" spans="1:4" x14ac:dyDescent="0.25">
      <c r="A72" t="s">
        <v>412</v>
      </c>
      <c r="B72" t="str">
        <f t="shared" si="2"/>
        <v>4864907</v>
      </c>
      <c r="C72" t="str">
        <f t="shared" si="3"/>
        <v>MD State Unrestricted</v>
      </c>
      <c r="D72" s="7" t="s">
        <v>58</v>
      </c>
    </row>
    <row r="73" spans="1:4" x14ac:dyDescent="0.25">
      <c r="A73" t="s">
        <v>413</v>
      </c>
      <c r="B73" t="str">
        <f t="shared" si="2"/>
        <v>4864908</v>
      </c>
      <c r="C73" t="str">
        <f t="shared" si="3"/>
        <v>Foundation* – Unrestricted</v>
      </c>
      <c r="D73" s="7" t="s">
        <v>59</v>
      </c>
    </row>
    <row r="74" spans="1:4" x14ac:dyDescent="0.25">
      <c r="A74" t="s">
        <v>414</v>
      </c>
      <c r="B74" t="str">
        <f t="shared" si="2"/>
        <v>4864910</v>
      </c>
      <c r="C74" t="str">
        <f t="shared" si="3"/>
        <v>Business – Restricted or Designated Budget</v>
      </c>
      <c r="D74" s="7" t="s">
        <v>60</v>
      </c>
    </row>
    <row r="75" spans="1:4" x14ac:dyDescent="0.25">
      <c r="A75" t="s">
        <v>414</v>
      </c>
      <c r="B75" t="str">
        <f t="shared" si="2"/>
        <v>4864910</v>
      </c>
      <c r="C75" t="str">
        <f t="shared" si="3"/>
        <v>Business – Unrestricted</v>
      </c>
      <c r="D75" s="7" t="s">
        <v>61</v>
      </c>
    </row>
    <row r="76" spans="1:4" x14ac:dyDescent="0.25">
      <c r="A76" t="s">
        <v>415</v>
      </c>
      <c r="B76" t="str">
        <f t="shared" si="2"/>
        <v>4864914</v>
      </c>
      <c r="C76" t="str">
        <f t="shared" si="3"/>
        <v>Gov-Fed-Restricted or Designated Budget</v>
      </c>
      <c r="D76" s="7" t="s">
        <v>62</v>
      </c>
    </row>
    <row r="77" spans="1:4" x14ac:dyDescent="0.25">
      <c r="A77" t="s">
        <v>370</v>
      </c>
      <c r="B77" t="str">
        <f t="shared" si="2"/>
        <v/>
      </c>
      <c r="C77" t="str">
        <f t="shared" si="3"/>
        <v/>
      </c>
    </row>
    <row r="78" spans="1:4" x14ac:dyDescent="0.25">
      <c r="D78" s="4" t="s">
        <v>63</v>
      </c>
    </row>
    <row r="80" spans="1:4" x14ac:dyDescent="0.25">
      <c r="D80" s="5" t="s">
        <v>64</v>
      </c>
    </row>
    <row r="81" spans="1:4" x14ac:dyDescent="0.25">
      <c r="A81" t="s">
        <v>370</v>
      </c>
      <c r="B81" t="str">
        <f t="shared" si="2"/>
        <v/>
      </c>
      <c r="C81" t="str">
        <f t="shared" si="3"/>
        <v/>
      </c>
    </row>
    <row r="82" spans="1:4" x14ac:dyDescent="0.25">
      <c r="A82" t="s">
        <v>416</v>
      </c>
      <c r="B82" t="str">
        <f t="shared" si="2"/>
        <v>4866702</v>
      </c>
      <c r="C82" t="str">
        <f t="shared" si="3"/>
        <v>Sales and Service Educational</v>
      </c>
      <c r="D82" s="7" t="s">
        <v>65</v>
      </c>
    </row>
    <row r="83" spans="1:4" x14ac:dyDescent="0.25">
      <c r="A83" t="s">
        <v>417</v>
      </c>
      <c r="B83" t="str">
        <f t="shared" si="2"/>
        <v>4866704</v>
      </c>
      <c r="C83" t="str">
        <f t="shared" si="3"/>
        <v>Service Center Revenue</v>
      </c>
      <c r="D83" s="7" t="s">
        <v>66</v>
      </c>
    </row>
    <row r="84" spans="1:4" x14ac:dyDescent="0.25">
      <c r="A84" t="s">
        <v>418</v>
      </c>
      <c r="B84" t="str">
        <f t="shared" si="2"/>
        <v>4873372</v>
      </c>
      <c r="C84" t="str">
        <f t="shared" si="3"/>
        <v>Workshops</v>
      </c>
      <c r="D84" s="7" t="s">
        <v>67</v>
      </c>
    </row>
    <row r="85" spans="1:4" x14ac:dyDescent="0.25">
      <c r="A85" t="s">
        <v>419</v>
      </c>
      <c r="B85" t="str">
        <f t="shared" si="2"/>
        <v>4876352</v>
      </c>
      <c r="C85" t="str">
        <f t="shared" si="3"/>
        <v>Retriever Club Member</v>
      </c>
      <c r="D85" s="7" t="s">
        <v>68</v>
      </c>
    </row>
    <row r="86" spans="1:4" x14ac:dyDescent="0.25">
      <c r="A86" t="s">
        <v>370</v>
      </c>
      <c r="B86" t="str">
        <f t="shared" si="2"/>
        <v/>
      </c>
      <c r="C86" t="str">
        <f t="shared" si="3"/>
        <v/>
      </c>
    </row>
    <row r="87" spans="1:4" x14ac:dyDescent="0.25">
      <c r="D87" s="4" t="s">
        <v>69</v>
      </c>
    </row>
    <row r="88" spans="1:4" x14ac:dyDescent="0.25">
      <c r="A88" t="s">
        <v>370</v>
      </c>
      <c r="B88" t="str">
        <f t="shared" si="2"/>
        <v/>
      </c>
      <c r="C88" t="str">
        <f t="shared" si="3"/>
        <v/>
      </c>
    </row>
    <row r="89" spans="1:4" x14ac:dyDescent="0.25">
      <c r="A89" t="s">
        <v>420</v>
      </c>
      <c r="B89" t="str">
        <f t="shared" si="2"/>
        <v>4870301</v>
      </c>
      <c r="C89" t="str">
        <f t="shared" si="3"/>
        <v>Interest Income</v>
      </c>
      <c r="D89" s="7" t="s">
        <v>70</v>
      </c>
    </row>
    <row r="90" spans="1:4" x14ac:dyDescent="0.25">
      <c r="A90" t="s">
        <v>421</v>
      </c>
      <c r="B90" t="str">
        <f t="shared" si="2"/>
        <v>4870303</v>
      </c>
      <c r="C90" t="str">
        <f t="shared" si="3"/>
        <v>Investment Income (used by central operations)</v>
      </c>
      <c r="D90" s="7" t="s">
        <v>71</v>
      </c>
    </row>
    <row r="91" spans="1:4" x14ac:dyDescent="0.25">
      <c r="A91" t="s">
        <v>422</v>
      </c>
      <c r="B91" t="str">
        <f t="shared" si="2"/>
        <v>4870307</v>
      </c>
      <c r="C91" t="str">
        <f t="shared" si="3"/>
        <v>Endowment Income</v>
      </c>
      <c r="D91" s="7" t="s">
        <v>72</v>
      </c>
    </row>
    <row r="92" spans="1:4" x14ac:dyDescent="0.25">
      <c r="A92" t="s">
        <v>423</v>
      </c>
      <c r="B92" t="str">
        <f t="shared" si="2"/>
        <v>4870309</v>
      </c>
      <c r="C92" t="str">
        <f t="shared" si="3"/>
        <v>Perkins Interest Income (used by central operations)</v>
      </c>
      <c r="D92" s="7" t="s">
        <v>73</v>
      </c>
    </row>
    <row r="93" spans="1:4" x14ac:dyDescent="0.25">
      <c r="A93" t="s">
        <v>370</v>
      </c>
      <c r="B93" t="str">
        <f t="shared" si="2"/>
        <v/>
      </c>
      <c r="C93" t="str">
        <f t="shared" si="3"/>
        <v/>
      </c>
    </row>
    <row r="94" spans="1:4" x14ac:dyDescent="0.25">
      <c r="D94" s="4" t="s">
        <v>74</v>
      </c>
    </row>
    <row r="96" spans="1:4" x14ac:dyDescent="0.25">
      <c r="D96" s="4" t="s">
        <v>75</v>
      </c>
    </row>
    <row r="97" spans="1:4" x14ac:dyDescent="0.25">
      <c r="A97" t="s">
        <v>370</v>
      </c>
      <c r="B97" t="str">
        <f t="shared" si="2"/>
        <v/>
      </c>
      <c r="C97" t="str">
        <f t="shared" si="3"/>
        <v/>
      </c>
    </row>
    <row r="98" spans="1:4" x14ac:dyDescent="0.25">
      <c r="D98" s="7" t="s">
        <v>76</v>
      </c>
    </row>
    <row r="99" spans="1:4" x14ac:dyDescent="0.25">
      <c r="A99" t="s">
        <v>424</v>
      </c>
      <c r="B99" t="str">
        <f t="shared" si="2"/>
        <v>4834300</v>
      </c>
      <c r="C99" t="str">
        <f t="shared" si="3"/>
        <v>Scholarshp Allow – Tuition &amp; Fee</v>
      </c>
      <c r="D99" s="7" t="s">
        <v>77</v>
      </c>
    </row>
    <row r="100" spans="1:4" x14ac:dyDescent="0.25">
      <c r="A100" t="s">
        <v>425</v>
      </c>
      <c r="B100" t="str">
        <f t="shared" si="2"/>
        <v>4834301</v>
      </c>
      <c r="C100" t="str">
        <f t="shared" si="3"/>
        <v>Scholarshp Allow – Residential Fac</v>
      </c>
      <c r="D100" s="7" t="s">
        <v>78</v>
      </c>
    </row>
    <row r="101" spans="1:4" x14ac:dyDescent="0.25">
      <c r="A101" t="s">
        <v>426</v>
      </c>
      <c r="B101" t="str">
        <f t="shared" si="2"/>
        <v>4834303</v>
      </c>
      <c r="C101" t="str">
        <f t="shared" si="3"/>
        <v>Scholarshp Allow – Bookstore</v>
      </c>
      <c r="D101" s="7" t="s">
        <v>79</v>
      </c>
    </row>
    <row r="102" spans="1:4" x14ac:dyDescent="0.25">
      <c r="A102" t="s">
        <v>427</v>
      </c>
      <c r="B102" t="str">
        <f t="shared" si="2"/>
        <v>4834304</v>
      </c>
      <c r="C102" t="str">
        <f t="shared" si="3"/>
        <v>Scholarshp Allow – Dining Fac</v>
      </c>
      <c r="D102" s="7" t="s">
        <v>80</v>
      </c>
    </row>
    <row r="103" spans="1:4" x14ac:dyDescent="0.25">
      <c r="A103" t="s">
        <v>370</v>
      </c>
      <c r="B103" t="str">
        <f t="shared" si="2"/>
        <v/>
      </c>
      <c r="C103" t="str">
        <f t="shared" si="3"/>
        <v/>
      </c>
    </row>
    <row r="104" spans="1:4" x14ac:dyDescent="0.25">
      <c r="D104" s="4" t="s">
        <v>81</v>
      </c>
    </row>
    <row r="105" spans="1:4" x14ac:dyDescent="0.25">
      <c r="A105" t="s">
        <v>370</v>
      </c>
      <c r="B105" t="str">
        <f t="shared" si="2"/>
        <v/>
      </c>
      <c r="C105" t="str">
        <f t="shared" si="3"/>
        <v/>
      </c>
    </row>
    <row r="106" spans="1:4" x14ac:dyDescent="0.25">
      <c r="A106" t="s">
        <v>428</v>
      </c>
      <c r="B106" t="str">
        <f t="shared" si="2"/>
        <v>4873301</v>
      </c>
      <c r="C106" t="str">
        <f t="shared" si="3"/>
        <v>Network/Communications Fee</v>
      </c>
      <c r="D106" s="7" t="s">
        <v>82</v>
      </c>
    </row>
    <row r="107" spans="1:4" x14ac:dyDescent="0.25">
      <c r="A107" t="s">
        <v>429</v>
      </c>
      <c r="B107" t="str">
        <f t="shared" si="2"/>
        <v>4873302</v>
      </c>
      <c r="C107" t="str">
        <f t="shared" si="3"/>
        <v>Res Hall Charges</v>
      </c>
      <c r="D107" s="7" t="s">
        <v>83</v>
      </c>
    </row>
    <row r="108" spans="1:4" x14ac:dyDescent="0.25">
      <c r="A108" t="s">
        <v>430</v>
      </c>
      <c r="B108" t="str">
        <f t="shared" si="2"/>
        <v>4873303</v>
      </c>
      <c r="C108" t="str">
        <f t="shared" si="3"/>
        <v>ERK Hall Network/Comm Fee</v>
      </c>
      <c r="D108" s="7" t="s">
        <v>84</v>
      </c>
    </row>
    <row r="109" spans="1:4" x14ac:dyDescent="0.25">
      <c r="A109" t="s">
        <v>431</v>
      </c>
      <c r="B109" t="str">
        <f t="shared" si="2"/>
        <v>4873305</v>
      </c>
      <c r="C109" t="str">
        <f t="shared" si="3"/>
        <v>Harbor Hall Network/Comm Fee</v>
      </c>
      <c r="D109" s="7" t="s">
        <v>85</v>
      </c>
    </row>
    <row r="110" spans="1:4" x14ac:dyDescent="0.25">
      <c r="A110" t="s">
        <v>432</v>
      </c>
      <c r="B110" t="str">
        <f t="shared" si="2"/>
        <v>4873306</v>
      </c>
      <c r="C110" t="str">
        <f t="shared" si="3"/>
        <v>Room Charges Summer</v>
      </c>
      <c r="D110" s="7" t="s">
        <v>86</v>
      </c>
    </row>
    <row r="111" spans="1:4" x14ac:dyDescent="0.25">
      <c r="A111" t="s">
        <v>433</v>
      </c>
      <c r="B111" t="str">
        <f t="shared" si="2"/>
        <v>4873308</v>
      </c>
      <c r="C111" t="str">
        <f t="shared" si="3"/>
        <v>Winter Room Charges</v>
      </c>
      <c r="D111" s="7" t="s">
        <v>87</v>
      </c>
    </row>
    <row r="112" spans="1:4" x14ac:dyDescent="0.25">
      <c r="A112" t="s">
        <v>434</v>
      </c>
      <c r="B112" t="str">
        <f t="shared" si="2"/>
        <v>4873310</v>
      </c>
      <c r="C112" t="str">
        <f t="shared" si="3"/>
        <v>Special Groups Lodging</v>
      </c>
      <c r="D112" s="7" t="s">
        <v>88</v>
      </c>
    </row>
    <row r="113" spans="1:4" x14ac:dyDescent="0.25">
      <c r="A113" t="s">
        <v>435</v>
      </c>
      <c r="B113" t="str">
        <f t="shared" si="2"/>
        <v>4873314</v>
      </c>
      <c r="C113" t="str">
        <f t="shared" si="3"/>
        <v>Apt Utility Charges</v>
      </c>
      <c r="D113" s="7" t="s">
        <v>89</v>
      </c>
    </row>
    <row r="114" spans="1:4" x14ac:dyDescent="0.25">
      <c r="A114" t="s">
        <v>436</v>
      </c>
      <c r="B114" t="str">
        <f t="shared" si="2"/>
        <v>4873316</v>
      </c>
      <c r="C114" t="str">
        <f t="shared" si="3"/>
        <v>Damage/Cleaning Charges</v>
      </c>
      <c r="D114" s="7" t="s">
        <v>90</v>
      </c>
    </row>
    <row r="115" spans="1:4" x14ac:dyDescent="0.25">
      <c r="A115" t="s">
        <v>437</v>
      </c>
      <c r="B115" t="str">
        <f t="shared" si="2"/>
        <v>4873318</v>
      </c>
      <c r="C115" t="str">
        <f t="shared" si="3"/>
        <v>Res Hall/Apartment Charges</v>
      </c>
      <c r="D115" s="7" t="s">
        <v>91</v>
      </c>
    </row>
    <row r="116" spans="1:4" x14ac:dyDescent="0.25">
      <c r="A116" t="s">
        <v>438</v>
      </c>
      <c r="B116" t="str">
        <f t="shared" si="2"/>
        <v>4873320</v>
      </c>
      <c r="C116" t="str">
        <f t="shared" si="3"/>
        <v>Erickson Hall Charge</v>
      </c>
      <c r="D116" s="7" t="s">
        <v>92</v>
      </c>
    </row>
    <row r="117" spans="1:4" x14ac:dyDescent="0.25">
      <c r="A117" t="s">
        <v>439</v>
      </c>
      <c r="B117" t="str">
        <f t="shared" si="2"/>
        <v>4873322</v>
      </c>
      <c r="C117" t="str">
        <f t="shared" si="3"/>
        <v>Harbor Hall Charges</v>
      </c>
      <c r="D117" s="7" t="s">
        <v>93</v>
      </c>
    </row>
    <row r="118" spans="1:4" x14ac:dyDescent="0.25">
      <c r="A118" t="s">
        <v>370</v>
      </c>
      <c r="B118" t="str">
        <f t="shared" si="2"/>
        <v/>
      </c>
      <c r="C118" t="str">
        <f t="shared" si="3"/>
        <v/>
      </c>
    </row>
    <row r="119" spans="1:4" x14ac:dyDescent="0.25">
      <c r="D119" s="4" t="s">
        <v>94</v>
      </c>
    </row>
    <row r="120" spans="1:4" x14ac:dyDescent="0.25">
      <c r="A120" t="s">
        <v>370</v>
      </c>
      <c r="B120" t="str">
        <f t="shared" si="2"/>
        <v/>
      </c>
      <c r="C120" t="str">
        <f t="shared" si="3"/>
        <v/>
      </c>
    </row>
    <row r="121" spans="1:4" x14ac:dyDescent="0.25">
      <c r="A121" t="s">
        <v>440</v>
      </c>
      <c r="B121" t="str">
        <f t="shared" si="2"/>
        <v>4873394</v>
      </c>
      <c r="C121" t="str">
        <f t="shared" si="3"/>
        <v>Aux Food Service Plans – SF</v>
      </c>
      <c r="D121" s="7" t="s">
        <v>95</v>
      </c>
    </row>
    <row r="122" spans="1:4" x14ac:dyDescent="0.25">
      <c r="A122" t="s">
        <v>370</v>
      </c>
      <c r="B122" t="str">
        <f t="shared" si="2"/>
        <v/>
      </c>
      <c r="C122" t="str">
        <f t="shared" si="3"/>
        <v/>
      </c>
    </row>
    <row r="123" spans="1:4" x14ac:dyDescent="0.25">
      <c r="D123" s="4" t="s">
        <v>96</v>
      </c>
    </row>
    <row r="124" spans="1:4" x14ac:dyDescent="0.25">
      <c r="A124" t="s">
        <v>370</v>
      </c>
      <c r="B124" t="str">
        <f t="shared" si="2"/>
        <v/>
      </c>
      <c r="C124" t="str">
        <f t="shared" si="3"/>
        <v/>
      </c>
    </row>
    <row r="125" spans="1:4" x14ac:dyDescent="0.25">
      <c r="A125" t="s">
        <v>441</v>
      </c>
      <c r="B125" t="str">
        <f t="shared" si="2"/>
        <v>4876312</v>
      </c>
      <c r="C125" t="str">
        <f t="shared" si="3"/>
        <v>Fac/Staff Vehicle Registration</v>
      </c>
      <c r="D125" s="7" t="s">
        <v>97</v>
      </c>
    </row>
    <row r="126" spans="1:4" x14ac:dyDescent="0.25">
      <c r="A126" t="s">
        <v>442</v>
      </c>
      <c r="B126" t="str">
        <f t="shared" si="2"/>
        <v>4876313</v>
      </c>
      <c r="C126" t="str">
        <f t="shared" si="3"/>
        <v>Parking Fines</v>
      </c>
      <c r="D126" s="7" t="s">
        <v>98</v>
      </c>
    </row>
    <row r="127" spans="1:4" x14ac:dyDescent="0.25">
      <c r="A127" t="s">
        <v>443</v>
      </c>
      <c r="B127" t="str">
        <f t="shared" si="2"/>
        <v>4876334</v>
      </c>
      <c r="C127" t="str">
        <f t="shared" si="3"/>
        <v>Parking Meter Revenue</v>
      </c>
      <c r="D127" s="7" t="s">
        <v>99</v>
      </c>
    </row>
    <row r="128" spans="1:4" x14ac:dyDescent="0.25">
      <c r="A128" t="s">
        <v>370</v>
      </c>
      <c r="B128" t="str">
        <f t="shared" si="2"/>
        <v/>
      </c>
      <c r="C128" t="str">
        <f t="shared" si="3"/>
        <v/>
      </c>
    </row>
    <row r="129" spans="1:4" x14ac:dyDescent="0.25">
      <c r="D129" s="4" t="s">
        <v>100</v>
      </c>
    </row>
    <row r="130" spans="1:4" x14ac:dyDescent="0.25">
      <c r="A130" t="s">
        <v>370</v>
      </c>
      <c r="B130" t="str">
        <f t="shared" si="2"/>
        <v/>
      </c>
      <c r="C130" t="str">
        <f t="shared" si="3"/>
        <v/>
      </c>
    </row>
    <row r="131" spans="1:4" x14ac:dyDescent="0.25">
      <c r="A131" t="s">
        <v>444</v>
      </c>
      <c r="B131" t="str">
        <f t="shared" si="2"/>
        <v>4873368</v>
      </c>
      <c r="C131" t="str">
        <f t="shared" si="3"/>
        <v>Advertising Income Mens Lacros</v>
      </c>
      <c r="D131" s="7" t="s">
        <v>101</v>
      </c>
    </row>
    <row r="132" spans="1:4" x14ac:dyDescent="0.25">
      <c r="A132" t="s">
        <v>445</v>
      </c>
      <c r="B132" t="str">
        <f t="shared" si="2"/>
        <v>4873369</v>
      </c>
      <c r="C132" t="str">
        <f t="shared" si="3"/>
        <v>Advertising Income Mens B-Ball</v>
      </c>
      <c r="D132" s="7" t="s">
        <v>102</v>
      </c>
    </row>
    <row r="133" spans="1:4" x14ac:dyDescent="0.25">
      <c r="A133" t="s">
        <v>446</v>
      </c>
      <c r="B133" t="str">
        <f t="shared" ref="B133:B196" si="4">+LEFT(D133,7)</f>
        <v>4873384</v>
      </c>
      <c r="C133" t="str">
        <f t="shared" ref="C133:C196" si="5">+MID(D133,11,1000)</f>
        <v>TKT SLS-Mens Basketball</v>
      </c>
      <c r="D133" s="7" t="s">
        <v>103</v>
      </c>
    </row>
    <row r="134" spans="1:4" x14ac:dyDescent="0.25">
      <c r="A134" t="s">
        <v>447</v>
      </c>
      <c r="B134" t="str">
        <f t="shared" si="4"/>
        <v>4873386</v>
      </c>
      <c r="C134" t="str">
        <f t="shared" si="5"/>
        <v>TKT SLS-Mens Lacross</v>
      </c>
      <c r="D134" s="7" t="s">
        <v>104</v>
      </c>
    </row>
    <row r="135" spans="1:4" x14ac:dyDescent="0.25">
      <c r="A135" t="s">
        <v>448</v>
      </c>
      <c r="B135" t="str">
        <f t="shared" si="4"/>
        <v>4873388</v>
      </c>
      <c r="C135" t="str">
        <f t="shared" si="5"/>
        <v>TKT SLS-Other Sports</v>
      </c>
      <c r="D135" s="7" t="s">
        <v>105</v>
      </c>
    </row>
    <row r="136" spans="1:4" x14ac:dyDescent="0.25">
      <c r="A136" t="s">
        <v>449</v>
      </c>
      <c r="B136" t="str">
        <f t="shared" si="4"/>
        <v>4873390</v>
      </c>
      <c r="C136" t="str">
        <f t="shared" si="5"/>
        <v>Guest Passes</v>
      </c>
      <c r="D136" s="7" t="s">
        <v>106</v>
      </c>
    </row>
    <row r="137" spans="1:4" x14ac:dyDescent="0.25">
      <c r="A137" t="s">
        <v>450</v>
      </c>
      <c r="B137" t="str">
        <f t="shared" si="4"/>
        <v>4873391</v>
      </c>
      <c r="C137" t="str">
        <f t="shared" si="5"/>
        <v>Towel/Locker Rental</v>
      </c>
      <c r="D137" s="7" t="s">
        <v>107</v>
      </c>
    </row>
    <row r="138" spans="1:4" x14ac:dyDescent="0.25">
      <c r="A138" t="s">
        <v>451</v>
      </c>
      <c r="B138" t="str">
        <f t="shared" si="4"/>
        <v>4873392</v>
      </c>
      <c r="C138" t="str">
        <f t="shared" si="5"/>
        <v>NCAA Student Support Fund</v>
      </c>
      <c r="D138" s="7" t="s">
        <v>108</v>
      </c>
    </row>
    <row r="139" spans="1:4" x14ac:dyDescent="0.25">
      <c r="A139" t="s">
        <v>452</v>
      </c>
      <c r="B139" t="str">
        <f t="shared" si="4"/>
        <v>4873396</v>
      </c>
      <c r="C139" t="str">
        <f t="shared" si="5"/>
        <v>Mens Basketball Guarantee</v>
      </c>
      <c r="D139" s="7" t="s">
        <v>109</v>
      </c>
    </row>
    <row r="140" spans="1:4" x14ac:dyDescent="0.25">
      <c r="A140" t="s">
        <v>453</v>
      </c>
      <c r="B140" t="str">
        <f t="shared" si="4"/>
        <v>4873397</v>
      </c>
      <c r="C140" t="str">
        <f t="shared" si="5"/>
        <v>Tournament Income</v>
      </c>
      <c r="D140" s="7" t="s">
        <v>110</v>
      </c>
    </row>
    <row r="141" spans="1:4" x14ac:dyDescent="0.25">
      <c r="A141" t="s">
        <v>454</v>
      </c>
      <c r="B141" t="str">
        <f t="shared" si="4"/>
        <v>4873398</v>
      </c>
      <c r="C141" t="str">
        <f t="shared" si="5"/>
        <v>NCAA Income</v>
      </c>
      <c r="D141" s="7" t="s">
        <v>111</v>
      </c>
    </row>
    <row r="142" spans="1:4" x14ac:dyDescent="0.25">
      <c r="A142" t="s">
        <v>455</v>
      </c>
      <c r="B142" t="str">
        <f t="shared" si="4"/>
        <v>4873399</v>
      </c>
      <c r="C142" t="str">
        <f t="shared" si="5"/>
        <v>NCAA Tournament Inc</v>
      </c>
      <c r="D142" s="7" t="s">
        <v>112</v>
      </c>
    </row>
    <row r="143" spans="1:4" x14ac:dyDescent="0.25">
      <c r="A143" t="s">
        <v>456</v>
      </c>
      <c r="B143" t="str">
        <f t="shared" si="4"/>
        <v>4876351</v>
      </c>
      <c r="C143" t="str">
        <f t="shared" si="5"/>
        <v>Retriever Aquatics Club Fees</v>
      </c>
      <c r="D143" s="7" t="s">
        <v>113</v>
      </c>
    </row>
    <row r="145" spans="1:4" x14ac:dyDescent="0.25">
      <c r="D145" s="4" t="s">
        <v>114</v>
      </c>
    </row>
    <row r="146" spans="1:4" x14ac:dyDescent="0.25">
      <c r="A146" t="s">
        <v>370</v>
      </c>
      <c r="B146" t="str">
        <f t="shared" si="4"/>
        <v/>
      </c>
      <c r="C146" t="str">
        <f t="shared" si="5"/>
        <v/>
      </c>
    </row>
    <row r="147" spans="1:4" x14ac:dyDescent="0.25">
      <c r="A147" t="s">
        <v>457</v>
      </c>
      <c r="B147" t="str">
        <f t="shared" si="4"/>
        <v>4869170</v>
      </c>
      <c r="C147" t="str">
        <f t="shared" si="5"/>
        <v>Credit Card Sales</v>
      </c>
      <c r="D147" s="7" t="s">
        <v>115</v>
      </c>
    </row>
    <row r="148" spans="1:4" x14ac:dyDescent="0.25">
      <c r="A148" t="s">
        <v>458</v>
      </c>
      <c r="B148" t="str">
        <f t="shared" si="4"/>
        <v>4869468</v>
      </c>
      <c r="C148" t="str">
        <f t="shared" si="5"/>
        <v>General Sales Auxiliary</v>
      </c>
      <c r="D148" s="7" t="s">
        <v>116</v>
      </c>
    </row>
    <row r="149" spans="1:4" x14ac:dyDescent="0.25">
      <c r="A149" t="s">
        <v>459</v>
      </c>
      <c r="B149" t="str">
        <f t="shared" si="4"/>
        <v>4873300</v>
      </c>
      <c r="C149" t="str">
        <f t="shared" si="5"/>
        <v>Sales &amp; Services Aux Entrpr</v>
      </c>
      <c r="D149" s="7" t="s">
        <v>117</v>
      </c>
    </row>
    <row r="150" spans="1:4" x14ac:dyDescent="0.25">
      <c r="A150" t="s">
        <v>460</v>
      </c>
      <c r="B150" t="str">
        <f t="shared" si="4"/>
        <v>4873312</v>
      </c>
      <c r="C150" t="str">
        <f t="shared" si="5"/>
        <v>Vending Income</v>
      </c>
      <c r="D150" s="7" t="s">
        <v>118</v>
      </c>
    </row>
    <row r="151" spans="1:4" x14ac:dyDescent="0.25">
      <c r="A151" t="s">
        <v>461</v>
      </c>
      <c r="B151" t="str">
        <f t="shared" si="4"/>
        <v>4873324</v>
      </c>
      <c r="C151" t="str">
        <f t="shared" si="5"/>
        <v>Campus Card</v>
      </c>
      <c r="D151" s="7" t="s">
        <v>119</v>
      </c>
    </row>
    <row r="152" spans="1:4" x14ac:dyDescent="0.25">
      <c r="A152" t="s">
        <v>462</v>
      </c>
      <c r="B152" t="str">
        <f t="shared" si="4"/>
        <v>4873336</v>
      </c>
      <c r="C152" t="str">
        <f t="shared" si="5"/>
        <v>Spec Event Gross Sal</v>
      </c>
      <c r="D152" s="7" t="s">
        <v>120</v>
      </c>
    </row>
    <row r="153" spans="1:4" x14ac:dyDescent="0.25">
      <c r="A153" t="s">
        <v>463</v>
      </c>
      <c r="B153" t="str">
        <f t="shared" si="4"/>
        <v>4873337</v>
      </c>
      <c r="C153" t="str">
        <f t="shared" si="5"/>
        <v>Cash Card Plan</v>
      </c>
      <c r="D153" s="7" t="s">
        <v>121</v>
      </c>
    </row>
    <row r="154" spans="1:4" x14ac:dyDescent="0.25">
      <c r="A154" t="s">
        <v>464</v>
      </c>
      <c r="B154" t="str">
        <f t="shared" si="4"/>
        <v>4873347</v>
      </c>
      <c r="C154" t="str">
        <f t="shared" si="5"/>
        <v>Amusement Games</v>
      </c>
      <c r="D154" s="7" t="s">
        <v>122</v>
      </c>
    </row>
    <row r="155" spans="1:4" x14ac:dyDescent="0.25">
      <c r="A155" t="s">
        <v>465</v>
      </c>
      <c r="B155" t="str">
        <f t="shared" si="4"/>
        <v>4873349</v>
      </c>
      <c r="C155" t="str">
        <f t="shared" si="5"/>
        <v>UC Set Up</v>
      </c>
      <c r="D155" s="7" t="s">
        <v>123</v>
      </c>
    </row>
    <row r="156" spans="1:4" x14ac:dyDescent="0.25">
      <c r="A156" t="s">
        <v>466</v>
      </c>
      <c r="B156" t="str">
        <f t="shared" si="4"/>
        <v>4873350</v>
      </c>
      <c r="C156" t="str">
        <f t="shared" si="5"/>
        <v>UC Gameroom Use</v>
      </c>
      <c r="D156" s="7" t="s">
        <v>124</v>
      </c>
    </row>
    <row r="157" spans="1:4" x14ac:dyDescent="0.25">
      <c r="A157" t="s">
        <v>467</v>
      </c>
      <c r="B157" t="str">
        <f t="shared" si="4"/>
        <v>4873351</v>
      </c>
      <c r="C157" t="str">
        <f t="shared" si="5"/>
        <v>UC Admin Fee</v>
      </c>
      <c r="D157" s="7" t="s">
        <v>125</v>
      </c>
    </row>
    <row r="158" spans="1:4" x14ac:dyDescent="0.25">
      <c r="A158" t="s">
        <v>468</v>
      </c>
      <c r="B158" t="str">
        <f t="shared" si="4"/>
        <v>4873355</v>
      </c>
      <c r="C158" t="str">
        <f t="shared" si="5"/>
        <v>UC Extra Hours</v>
      </c>
      <c r="D158" s="7" t="s">
        <v>126</v>
      </c>
    </row>
    <row r="159" spans="1:4" x14ac:dyDescent="0.25">
      <c r="A159" t="s">
        <v>469</v>
      </c>
      <c r="B159" t="str">
        <f t="shared" si="4"/>
        <v>4873356</v>
      </c>
      <c r="C159" t="str">
        <f t="shared" si="5"/>
        <v>Catering</v>
      </c>
      <c r="D159" s="7" t="s">
        <v>127</v>
      </c>
    </row>
    <row r="160" spans="1:4" x14ac:dyDescent="0.25">
      <c r="A160" t="s">
        <v>470</v>
      </c>
      <c r="B160" t="str">
        <f t="shared" si="4"/>
        <v>4873367</v>
      </c>
      <c r="C160" t="str">
        <f t="shared" si="5"/>
        <v>Advertising Income Other</v>
      </c>
      <c r="D160" s="7" t="s">
        <v>128</v>
      </c>
    </row>
    <row r="161" spans="1:4" x14ac:dyDescent="0.25">
      <c r="A161" t="s">
        <v>471</v>
      </c>
      <c r="B161" t="str">
        <f t="shared" si="4"/>
        <v>4873374</v>
      </c>
      <c r="C161" t="str">
        <f t="shared" si="5"/>
        <v>Institutes</v>
      </c>
      <c r="D161" s="7" t="s">
        <v>129</v>
      </c>
    </row>
    <row r="162" spans="1:4" x14ac:dyDescent="0.25">
      <c r="A162" t="s">
        <v>472</v>
      </c>
      <c r="B162" t="str">
        <f t="shared" si="4"/>
        <v>4873389</v>
      </c>
      <c r="C162" t="str">
        <f t="shared" si="5"/>
        <v>Rents – Camps</v>
      </c>
      <c r="D162" s="7" t="s">
        <v>130</v>
      </c>
    </row>
    <row r="164" spans="1:4" x14ac:dyDescent="0.25">
      <c r="D164" s="4" t="s">
        <v>131</v>
      </c>
    </row>
    <row r="166" spans="1:4" x14ac:dyDescent="0.25">
      <c r="D166" s="5" t="s">
        <v>132</v>
      </c>
    </row>
    <row r="167" spans="1:4" x14ac:dyDescent="0.25">
      <c r="A167" t="s">
        <v>370</v>
      </c>
      <c r="B167" t="str">
        <f t="shared" si="4"/>
        <v/>
      </c>
      <c r="C167" t="str">
        <f t="shared" si="5"/>
        <v/>
      </c>
    </row>
    <row r="168" spans="1:4" x14ac:dyDescent="0.25">
      <c r="A168" t="s">
        <v>473</v>
      </c>
      <c r="B168" t="str">
        <f t="shared" si="4"/>
        <v>4876302</v>
      </c>
      <c r="C168" t="str">
        <f t="shared" si="5"/>
        <v>Indirect Cost Recovery</v>
      </c>
      <c r="D168" s="7" t="s">
        <v>133</v>
      </c>
    </row>
    <row r="169" spans="1:4" x14ac:dyDescent="0.25">
      <c r="A169" t="s">
        <v>474</v>
      </c>
      <c r="B169" t="str">
        <f t="shared" si="4"/>
        <v>4873604</v>
      </c>
      <c r="C169" t="str">
        <f t="shared" si="5"/>
        <v>Facilities and Admin Federal</v>
      </c>
      <c r="D169" s="7" t="s">
        <v>134</v>
      </c>
    </row>
    <row r="170" spans="1:4" x14ac:dyDescent="0.25">
      <c r="A170" t="s">
        <v>475</v>
      </c>
      <c r="B170" t="str">
        <f t="shared" si="4"/>
        <v>4873606</v>
      </c>
      <c r="C170" t="str">
        <f t="shared" si="5"/>
        <v>Fac and Admin State/Local</v>
      </c>
      <c r="D170" s="7" t="s">
        <v>135</v>
      </c>
    </row>
    <row r="171" spans="1:4" x14ac:dyDescent="0.25">
      <c r="A171" t="s">
        <v>476</v>
      </c>
      <c r="B171" t="str">
        <f t="shared" si="4"/>
        <v>4873610</v>
      </c>
      <c r="C171" t="str">
        <f t="shared" si="5"/>
        <v>Facilities and Admin – Fin Aid</v>
      </c>
      <c r="D171" s="7" t="s">
        <v>136</v>
      </c>
    </row>
    <row r="172" spans="1:4" x14ac:dyDescent="0.25">
      <c r="A172" t="s">
        <v>370</v>
      </c>
      <c r="B172" t="str">
        <f t="shared" si="4"/>
        <v/>
      </c>
      <c r="C172" t="str">
        <f t="shared" si="5"/>
        <v/>
      </c>
    </row>
    <row r="173" spans="1:4" x14ac:dyDescent="0.25">
      <c r="D173" s="4" t="s">
        <v>137</v>
      </c>
    </row>
    <row r="174" spans="1:4" x14ac:dyDescent="0.25">
      <c r="A174" t="s">
        <v>370</v>
      </c>
      <c r="B174" t="str">
        <f t="shared" si="4"/>
        <v/>
      </c>
      <c r="C174" t="str">
        <f t="shared" si="5"/>
        <v/>
      </c>
    </row>
    <row r="175" spans="1:4" x14ac:dyDescent="0.25">
      <c r="A175" t="s">
        <v>477</v>
      </c>
      <c r="B175" t="str">
        <f t="shared" si="4"/>
        <v>4876301</v>
      </c>
      <c r="C175" t="str">
        <f t="shared" si="5"/>
        <v>Miscellaneous Revenues **</v>
      </c>
      <c r="D175" s="7" t="s">
        <v>138</v>
      </c>
    </row>
    <row r="176" spans="1:4" x14ac:dyDescent="0.25">
      <c r="A176" t="s">
        <v>478</v>
      </c>
      <c r="B176" t="str">
        <f t="shared" si="4"/>
        <v>4876303</v>
      </c>
      <c r="C176" t="str">
        <f t="shared" si="5"/>
        <v>Other Sources **</v>
      </c>
      <c r="D176" s="7" t="s">
        <v>139</v>
      </c>
    </row>
    <row r="177" spans="1:4" x14ac:dyDescent="0.25">
      <c r="D177" s="7" t="s">
        <v>140</v>
      </c>
    </row>
    <row r="178" spans="1:4" x14ac:dyDescent="0.25">
      <c r="A178" t="s">
        <v>370</v>
      </c>
      <c r="B178" t="str">
        <f t="shared" si="4"/>
        <v/>
      </c>
      <c r="C178" t="str">
        <f t="shared" si="5"/>
        <v/>
      </c>
    </row>
    <row r="179" spans="1:4" x14ac:dyDescent="0.25">
      <c r="A179" t="s">
        <v>479</v>
      </c>
      <c r="B179" t="str">
        <f t="shared" si="4"/>
        <v>4833700</v>
      </c>
      <c r="C179" t="str">
        <f t="shared" si="5"/>
        <v>Undistributed Revenue R* (R*Stars clearing account only)</v>
      </c>
      <c r="D179" s="7" t="s">
        <v>141</v>
      </c>
    </row>
    <row r="180" spans="1:4" x14ac:dyDescent="0.25">
      <c r="A180" t="s">
        <v>480</v>
      </c>
      <c r="B180" t="str">
        <f t="shared" si="4"/>
        <v>4876300</v>
      </c>
      <c r="C180" t="str">
        <f t="shared" si="5"/>
        <v>Admin Overhead Auxiliary</v>
      </c>
      <c r="D180" s="7" t="s">
        <v>142</v>
      </c>
    </row>
    <row r="181" spans="1:4" x14ac:dyDescent="0.25">
      <c r="A181" t="s">
        <v>481</v>
      </c>
      <c r="B181" t="str">
        <f t="shared" si="4"/>
        <v>4876310</v>
      </c>
      <c r="C181" t="str">
        <f t="shared" si="5"/>
        <v>Rents</v>
      </c>
      <c r="D181" s="7" t="s">
        <v>143</v>
      </c>
    </row>
    <row r="182" spans="1:4" x14ac:dyDescent="0.25">
      <c r="A182" t="s">
        <v>482</v>
      </c>
      <c r="B182" t="str">
        <f t="shared" si="4"/>
        <v>4876314</v>
      </c>
      <c r="C182" t="str">
        <f t="shared" si="5"/>
        <v>Library Processing Fee</v>
      </c>
      <c r="D182" s="7" t="s">
        <v>144</v>
      </c>
    </row>
    <row r="183" spans="1:4" x14ac:dyDescent="0.25">
      <c r="A183" t="s">
        <v>483</v>
      </c>
      <c r="B183" t="str">
        <f t="shared" si="4"/>
        <v>4876315</v>
      </c>
      <c r="C183" t="str">
        <f t="shared" si="5"/>
        <v>Library Fee (FS)</v>
      </c>
      <c r="D183" s="7" t="s">
        <v>145</v>
      </c>
    </row>
    <row r="184" spans="1:4" x14ac:dyDescent="0.25">
      <c r="A184" t="s">
        <v>484</v>
      </c>
      <c r="B184" t="str">
        <f t="shared" si="4"/>
        <v>4876316</v>
      </c>
      <c r="C184" t="str">
        <f t="shared" si="5"/>
        <v>Lost Books</v>
      </c>
      <c r="D184" s="7" t="s">
        <v>146</v>
      </c>
    </row>
    <row r="185" spans="1:4" x14ac:dyDescent="0.25">
      <c r="A185" t="s">
        <v>485</v>
      </c>
      <c r="B185" t="str">
        <f t="shared" si="4"/>
        <v>4876318</v>
      </c>
      <c r="C185" t="str">
        <f t="shared" si="5"/>
        <v>Library Fines</v>
      </c>
      <c r="D185" s="7" t="s">
        <v>147</v>
      </c>
    </row>
    <row r="186" spans="1:4" x14ac:dyDescent="0.25">
      <c r="A186" t="s">
        <v>486</v>
      </c>
      <c r="B186" t="str">
        <f t="shared" si="4"/>
        <v>4876320</v>
      </c>
      <c r="C186" t="str">
        <f t="shared" si="5"/>
        <v>Collection Service Charge</v>
      </c>
      <c r="D186" s="7" t="s">
        <v>148</v>
      </c>
    </row>
    <row r="187" spans="1:4" x14ac:dyDescent="0.25">
      <c r="A187" t="s">
        <v>487</v>
      </c>
      <c r="B187" t="str">
        <f t="shared" si="4"/>
        <v>4876322</v>
      </c>
      <c r="C187" t="str">
        <f t="shared" si="5"/>
        <v>Bad Check Fees</v>
      </c>
      <c r="D187" s="7" t="s">
        <v>149</v>
      </c>
    </row>
    <row r="188" spans="1:4" x14ac:dyDescent="0.25">
      <c r="A188" t="s">
        <v>488</v>
      </c>
      <c r="B188" t="str">
        <f t="shared" si="4"/>
        <v>4876323</v>
      </c>
      <c r="C188" t="str">
        <f t="shared" si="5"/>
        <v>Write-off</v>
      </c>
      <c r="D188" s="7" t="s">
        <v>150</v>
      </c>
    </row>
    <row r="189" spans="1:4" x14ac:dyDescent="0.25">
      <c r="A189" t="s">
        <v>489</v>
      </c>
      <c r="B189" t="str">
        <f t="shared" si="4"/>
        <v>4876324</v>
      </c>
      <c r="C189" t="str">
        <f t="shared" si="5"/>
        <v>Cash Overage</v>
      </c>
      <c r="D189" s="7" t="s">
        <v>151</v>
      </c>
    </row>
    <row r="190" spans="1:4" x14ac:dyDescent="0.25">
      <c r="A190" t="s">
        <v>490</v>
      </c>
      <c r="B190" t="str">
        <f t="shared" si="4"/>
        <v>4876325</v>
      </c>
      <c r="C190" t="str">
        <f t="shared" si="5"/>
        <v>Abatement Approved</v>
      </c>
      <c r="D190" s="7" t="s">
        <v>152</v>
      </c>
    </row>
    <row r="191" spans="1:4" x14ac:dyDescent="0.25">
      <c r="A191" t="s">
        <v>491</v>
      </c>
      <c r="B191" t="str">
        <f t="shared" si="4"/>
        <v>4876326</v>
      </c>
      <c r="C191" t="str">
        <f t="shared" si="5"/>
        <v>Commission Income</v>
      </c>
      <c r="D191" s="7" t="s">
        <v>153</v>
      </c>
    </row>
    <row r="192" spans="1:4" x14ac:dyDescent="0.25">
      <c r="A192" t="s">
        <v>492</v>
      </c>
      <c r="B192" t="str">
        <f t="shared" si="4"/>
        <v>4876328</v>
      </c>
      <c r="C192" t="str">
        <f t="shared" si="5"/>
        <v>SCCU Collection Charge</v>
      </c>
      <c r="D192" s="7" t="s">
        <v>154</v>
      </c>
    </row>
    <row r="193" spans="1:4" x14ac:dyDescent="0.25">
      <c r="A193" t="s">
        <v>493</v>
      </c>
      <c r="B193" t="str">
        <f t="shared" si="4"/>
        <v>4876330</v>
      </c>
      <c r="C193" t="str">
        <f t="shared" si="5"/>
        <v>Cash Shortage</v>
      </c>
      <c r="D193" s="7" t="s">
        <v>155</v>
      </c>
    </row>
    <row r="194" spans="1:4" x14ac:dyDescent="0.25">
      <c r="A194" t="s">
        <v>494</v>
      </c>
      <c r="B194" t="str">
        <f t="shared" si="4"/>
        <v>4876332</v>
      </c>
      <c r="C194" t="str">
        <f t="shared" si="5"/>
        <v>Advance Fees Forfeit</v>
      </c>
      <c r="D194" s="7" t="s">
        <v>156</v>
      </c>
    </row>
    <row r="195" spans="1:4" x14ac:dyDescent="0.25">
      <c r="A195" t="s">
        <v>495</v>
      </c>
      <c r="B195" t="str">
        <f t="shared" si="4"/>
        <v>4876336</v>
      </c>
      <c r="C195" t="str">
        <f t="shared" si="5"/>
        <v>Health Service Charge</v>
      </c>
      <c r="D195" s="7" t="s">
        <v>157</v>
      </c>
    </row>
    <row r="196" spans="1:4" x14ac:dyDescent="0.25">
      <c r="A196" t="s">
        <v>496</v>
      </c>
      <c r="B196" t="str">
        <f t="shared" si="4"/>
        <v>4876338</v>
      </c>
      <c r="C196" t="str">
        <f t="shared" si="5"/>
        <v>Photocopy Income</v>
      </c>
      <c r="D196" s="7" t="s">
        <v>158</v>
      </c>
    </row>
    <row r="197" spans="1:4" x14ac:dyDescent="0.25">
      <c r="A197" t="s">
        <v>497</v>
      </c>
      <c r="B197" t="str">
        <f t="shared" ref="B197:B259" si="6">+LEFT(D197,7)</f>
        <v>4876340</v>
      </c>
      <c r="C197" t="str">
        <f t="shared" ref="C197:C259" si="7">+MID(D197,11,1000)</f>
        <v>Concert/Perform Income</v>
      </c>
      <c r="D197" s="7" t="s">
        <v>159</v>
      </c>
    </row>
    <row r="198" spans="1:4" x14ac:dyDescent="0.25">
      <c r="A198" t="s">
        <v>498</v>
      </c>
      <c r="B198" t="str">
        <f t="shared" si="6"/>
        <v>4876342</v>
      </c>
      <c r="C198" t="str">
        <f t="shared" si="7"/>
        <v>Special Event Income</v>
      </c>
      <c r="D198" s="7" t="s">
        <v>160</v>
      </c>
    </row>
    <row r="199" spans="1:4" x14ac:dyDescent="0.25">
      <c r="A199" t="s">
        <v>499</v>
      </c>
      <c r="B199" t="str">
        <f t="shared" si="6"/>
        <v>4876344</v>
      </c>
      <c r="C199" t="str">
        <f t="shared" si="7"/>
        <v>Services Income</v>
      </c>
      <c r="D199" s="7" t="s">
        <v>161</v>
      </c>
    </row>
    <row r="200" spans="1:4" x14ac:dyDescent="0.25">
      <c r="A200" t="s">
        <v>500</v>
      </c>
      <c r="B200" t="str">
        <f t="shared" si="6"/>
        <v>4876348</v>
      </c>
      <c r="C200" t="str">
        <f t="shared" si="7"/>
        <v>Equipment Rental</v>
      </c>
      <c r="D200" s="7" t="s">
        <v>162</v>
      </c>
    </row>
    <row r="201" spans="1:4" x14ac:dyDescent="0.25">
      <c r="A201" t="s">
        <v>501</v>
      </c>
      <c r="B201" t="str">
        <f t="shared" si="6"/>
        <v>4876349</v>
      </c>
      <c r="C201" t="str">
        <f t="shared" si="7"/>
        <v>UMBC Summer Day Camp Fees</v>
      </c>
      <c r="D201" s="7" t="s">
        <v>163</v>
      </c>
    </row>
    <row r="202" spans="1:4" x14ac:dyDescent="0.25">
      <c r="A202" t="s">
        <v>502</v>
      </c>
      <c r="B202" t="str">
        <f t="shared" si="6"/>
        <v>4876350</v>
      </c>
      <c r="C202" t="str">
        <f t="shared" si="7"/>
        <v>Gate Cards</v>
      </c>
      <c r="D202" s="7" t="s">
        <v>164</v>
      </c>
    </row>
    <row r="203" spans="1:4" x14ac:dyDescent="0.25">
      <c r="A203" t="s">
        <v>503</v>
      </c>
      <c r="B203" t="str">
        <f t="shared" si="6"/>
        <v>4876353</v>
      </c>
      <c r="C203" t="str">
        <f t="shared" si="7"/>
        <v>Retriever Aquatics Lesson Fees</v>
      </c>
      <c r="D203" s="7" t="s">
        <v>165</v>
      </c>
    </row>
    <row r="204" spans="1:4" x14ac:dyDescent="0.25">
      <c r="A204" t="s">
        <v>504</v>
      </c>
      <c r="B204" t="str">
        <f t="shared" si="6"/>
        <v>4876354</v>
      </c>
      <c r="C204" t="str">
        <f t="shared" si="7"/>
        <v>Advertising Income</v>
      </c>
      <c r="D204" s="7" t="s">
        <v>166</v>
      </c>
    </row>
    <row r="205" spans="1:4" x14ac:dyDescent="0.25">
      <c r="A205" t="s">
        <v>505</v>
      </c>
      <c r="B205" t="str">
        <f t="shared" si="6"/>
        <v>4876355</v>
      </c>
      <c r="C205" t="str">
        <f t="shared" si="7"/>
        <v>IA Entry Fee</v>
      </c>
      <c r="D205" s="7" t="s">
        <v>167</v>
      </c>
    </row>
    <row r="206" spans="1:4" x14ac:dyDescent="0.25">
      <c r="A206" t="s">
        <v>506</v>
      </c>
      <c r="B206" t="str">
        <f t="shared" si="6"/>
        <v>4876356</v>
      </c>
      <c r="C206" t="str">
        <f t="shared" si="7"/>
        <v>RAC Membership Fees</v>
      </c>
      <c r="D206" s="7" t="s">
        <v>168</v>
      </c>
    </row>
    <row r="207" spans="1:4" x14ac:dyDescent="0.25">
      <c r="A207" t="s">
        <v>507</v>
      </c>
      <c r="B207" t="str">
        <f t="shared" si="6"/>
        <v>4876357</v>
      </c>
      <c r="C207" t="str">
        <f t="shared" si="7"/>
        <v>UMBC Retriever Masters Fees</v>
      </c>
      <c r="D207" s="7" t="s">
        <v>169</v>
      </c>
    </row>
    <row r="208" spans="1:4" x14ac:dyDescent="0.25">
      <c r="A208" t="s">
        <v>508</v>
      </c>
      <c r="B208" t="str">
        <f t="shared" si="6"/>
        <v>4876358</v>
      </c>
      <c r="C208" t="str">
        <f t="shared" si="7"/>
        <v>UC Technicians</v>
      </c>
      <c r="D208" s="7" t="s">
        <v>170</v>
      </c>
    </row>
    <row r="209" spans="1:4" x14ac:dyDescent="0.25">
      <c r="A209" t="s">
        <v>509</v>
      </c>
      <c r="B209" t="str">
        <f t="shared" si="6"/>
        <v>4876360</v>
      </c>
      <c r="C209" t="str">
        <f t="shared" si="7"/>
        <v>Rental Charges</v>
      </c>
      <c r="D209" s="7" t="s">
        <v>171</v>
      </c>
    </row>
    <row r="210" spans="1:4" x14ac:dyDescent="0.25">
      <c r="A210" t="s">
        <v>510</v>
      </c>
      <c r="B210" t="str">
        <f t="shared" si="6"/>
        <v>4876362</v>
      </c>
      <c r="C210" t="str">
        <f t="shared" si="7"/>
        <v>Grad Student O/S Diff</v>
      </c>
      <c r="D210" s="7" t="s">
        <v>172</v>
      </c>
    </row>
    <row r="211" spans="1:4" x14ac:dyDescent="0.25">
      <c r="A211" t="s">
        <v>510</v>
      </c>
      <c r="B211" t="str">
        <f t="shared" si="6"/>
        <v>4876362</v>
      </c>
      <c r="C211" t="str">
        <f t="shared" si="7"/>
        <v>License Fees/Rents</v>
      </c>
      <c r="D211" s="7" t="s">
        <v>173</v>
      </c>
    </row>
    <row r="212" spans="1:4" x14ac:dyDescent="0.25">
      <c r="A212" t="s">
        <v>511</v>
      </c>
      <c r="B212" t="str">
        <f t="shared" si="6"/>
        <v>4876363</v>
      </c>
      <c r="C212" t="str">
        <f t="shared" si="7"/>
        <v>Institution Tuition Remiss USM</v>
      </c>
      <c r="D212" s="7" t="s">
        <v>174</v>
      </c>
    </row>
    <row r="213" spans="1:4" x14ac:dyDescent="0.25">
      <c r="A213" t="s">
        <v>512</v>
      </c>
      <c r="B213" t="str">
        <f t="shared" si="6"/>
        <v>4876366</v>
      </c>
      <c r="C213" t="str">
        <f t="shared" si="7"/>
        <v>Credit Card Discount</v>
      </c>
      <c r="D213" s="7" t="s">
        <v>175</v>
      </c>
    </row>
    <row r="214" spans="1:4" x14ac:dyDescent="0.25">
      <c r="A214" t="s">
        <v>513</v>
      </c>
      <c r="B214" t="str">
        <f t="shared" si="6"/>
        <v>4876370</v>
      </c>
      <c r="C214" t="str">
        <f t="shared" si="7"/>
        <v>Prepay Dep Forfeited</v>
      </c>
      <c r="D214" s="7" t="s">
        <v>176</v>
      </c>
    </row>
    <row r="215" spans="1:4" x14ac:dyDescent="0.25">
      <c r="A215" t="s">
        <v>514</v>
      </c>
      <c r="B215" t="str">
        <f t="shared" si="6"/>
        <v>4876374</v>
      </c>
      <c r="C215" t="str">
        <f t="shared" si="7"/>
        <v>Utility Reimbursement</v>
      </c>
      <c r="D215" s="7" t="s">
        <v>177</v>
      </c>
    </row>
    <row r="216" spans="1:4" x14ac:dyDescent="0.25">
      <c r="A216" t="s">
        <v>515</v>
      </c>
      <c r="B216" t="str">
        <f t="shared" si="6"/>
        <v>4876378</v>
      </c>
      <c r="C216" t="str">
        <f t="shared" si="7"/>
        <v>Licensing Revenue</v>
      </c>
      <c r="D216" s="7" t="s">
        <v>178</v>
      </c>
    </row>
    <row r="217" spans="1:4" x14ac:dyDescent="0.25">
      <c r="A217" t="s">
        <v>516</v>
      </c>
      <c r="B217" t="str">
        <f t="shared" si="6"/>
        <v>4876380</v>
      </c>
      <c r="C217" t="str">
        <f t="shared" si="7"/>
        <v>Company Payments</v>
      </c>
      <c r="D217" s="7" t="s">
        <v>179</v>
      </c>
    </row>
    <row r="218" spans="1:4" x14ac:dyDescent="0.25">
      <c r="A218" t="s">
        <v>517</v>
      </c>
      <c r="B218" t="str">
        <f t="shared" si="6"/>
        <v>4876386</v>
      </c>
      <c r="C218" t="str">
        <f t="shared" si="7"/>
        <v>Equipment/Maint Reimburs</v>
      </c>
      <c r="D218" s="7" t="s">
        <v>180</v>
      </c>
    </row>
    <row r="219" spans="1:4" x14ac:dyDescent="0.25">
      <c r="A219" t="s">
        <v>518</v>
      </c>
      <c r="B219" t="str">
        <f t="shared" si="6"/>
        <v>4876388</v>
      </c>
      <c r="C219" t="str">
        <f t="shared" si="7"/>
        <v>Royalties</v>
      </c>
      <c r="D219" s="7" t="s">
        <v>181</v>
      </c>
    </row>
    <row r="220" spans="1:4" x14ac:dyDescent="0.25">
      <c r="A220" t="s">
        <v>519</v>
      </c>
      <c r="B220" t="str">
        <f t="shared" si="6"/>
        <v>4876398</v>
      </c>
      <c r="C220" t="str">
        <f t="shared" si="7"/>
        <v>Prepaid Telephone</v>
      </c>
      <c r="D220" s="7" t="s">
        <v>182</v>
      </c>
    </row>
    <row r="221" spans="1:4" x14ac:dyDescent="0.25">
      <c r="A221" t="s">
        <v>520</v>
      </c>
      <c r="B221" t="str">
        <f t="shared" si="6"/>
        <v>4876401</v>
      </c>
      <c r="C221" t="str">
        <f t="shared" si="7"/>
        <v>Admin Overhead Revolving</v>
      </c>
      <c r="D221" s="7" t="s">
        <v>183</v>
      </c>
    </row>
    <row r="222" spans="1:4" x14ac:dyDescent="0.25">
      <c r="A222" t="s">
        <v>521</v>
      </c>
      <c r="B222" t="str">
        <f t="shared" si="6"/>
        <v>4876402</v>
      </c>
      <c r="C222" t="str">
        <f t="shared" si="7"/>
        <v>USM Overhead</v>
      </c>
      <c r="D222" s="7" t="s">
        <v>184</v>
      </c>
    </row>
    <row r="223" spans="1:4" x14ac:dyDescent="0.25">
      <c r="A223" t="s">
        <v>370</v>
      </c>
      <c r="B223" t="str">
        <f t="shared" si="6"/>
        <v/>
      </c>
      <c r="C223" t="str">
        <f t="shared" si="7"/>
        <v/>
      </c>
    </row>
    <row r="224" spans="1:4" x14ac:dyDescent="0.25">
      <c r="D224" s="4" t="s">
        <v>185</v>
      </c>
    </row>
    <row r="226" spans="1:4" x14ac:dyDescent="0.25">
      <c r="D226" s="5" t="s">
        <v>186</v>
      </c>
    </row>
    <row r="227" spans="1:4" x14ac:dyDescent="0.25">
      <c r="A227" t="s">
        <v>370</v>
      </c>
      <c r="B227" t="str">
        <f t="shared" si="6"/>
        <v/>
      </c>
      <c r="C227" t="str">
        <f t="shared" si="7"/>
        <v/>
      </c>
    </row>
    <row r="228" spans="1:4" x14ac:dyDescent="0.25">
      <c r="A228" t="s">
        <v>473</v>
      </c>
      <c r="B228" t="str">
        <f t="shared" si="6"/>
        <v>4876302</v>
      </c>
      <c r="C228" t="str">
        <f t="shared" si="7"/>
        <v>Transfer to Plant Fund</v>
      </c>
      <c r="D228" s="7" t="s">
        <v>187</v>
      </c>
    </row>
    <row r="229" spans="1:4" x14ac:dyDescent="0.25">
      <c r="A229" t="s">
        <v>522</v>
      </c>
      <c r="B229" t="str">
        <f t="shared" si="6"/>
        <v>4876305</v>
      </c>
      <c r="C229" t="str">
        <f t="shared" si="7"/>
        <v>Transfer to/from Program</v>
      </c>
      <c r="D229" s="7" t="s">
        <v>188</v>
      </c>
    </row>
    <row r="230" spans="1:4" x14ac:dyDescent="0.25">
      <c r="A230" t="s">
        <v>523</v>
      </c>
      <c r="B230" t="str">
        <f t="shared" si="6"/>
        <v>4876306</v>
      </c>
      <c r="C230" t="str">
        <f t="shared" si="7"/>
        <v>Transfer from Reserves</v>
      </c>
      <c r="D230" s="7" t="s">
        <v>189</v>
      </c>
    </row>
    <row r="231" spans="1:4" x14ac:dyDescent="0.25">
      <c r="A231" t="s">
        <v>524</v>
      </c>
      <c r="B231" t="str">
        <f t="shared" si="6"/>
        <v>4876304</v>
      </c>
      <c r="C231" t="str">
        <f t="shared" si="7"/>
        <v>Transfer to Reserves</v>
      </c>
      <c r="D231" s="7" t="s">
        <v>190</v>
      </c>
    </row>
    <row r="232" spans="1:4" x14ac:dyDescent="0.25">
      <c r="A232" t="s">
        <v>525</v>
      </c>
      <c r="B232" t="str">
        <f t="shared" si="6"/>
        <v>5833708</v>
      </c>
      <c r="C232" t="str">
        <f t="shared" si="7"/>
        <v>Transfer to/From Cost Share</v>
      </c>
      <c r="D232" s="7" t="s">
        <v>191</v>
      </c>
    </row>
    <row r="233" spans="1:4" x14ac:dyDescent="0.25">
      <c r="A233" t="s">
        <v>526</v>
      </c>
      <c r="B233" t="str">
        <f t="shared" si="6"/>
        <v>5833710</v>
      </c>
      <c r="C233" t="str">
        <f t="shared" si="7"/>
        <v>Allocation of Revenue  –  Most commonly used account for all general transfers.</v>
      </c>
      <c r="D233" s="7" t="s">
        <v>192</v>
      </c>
    </row>
    <row r="234" spans="1:4" x14ac:dyDescent="0.25">
      <c r="A234" t="s">
        <v>370</v>
      </c>
      <c r="B234" t="str">
        <f t="shared" si="6"/>
        <v/>
      </c>
      <c r="C234" t="str">
        <f t="shared" si="7"/>
        <v/>
      </c>
    </row>
    <row r="235" spans="1:4" x14ac:dyDescent="0.25">
      <c r="A235" t="s">
        <v>370</v>
      </c>
      <c r="B235" t="str">
        <f t="shared" si="6"/>
        <v/>
      </c>
      <c r="C235" t="str">
        <f t="shared" si="7"/>
        <v/>
      </c>
    </row>
    <row r="236" spans="1:4" x14ac:dyDescent="0.25">
      <c r="D236" s="4" t="s">
        <v>193</v>
      </c>
    </row>
    <row r="237" spans="1:4" x14ac:dyDescent="0.25">
      <c r="A237" t="s">
        <v>370</v>
      </c>
      <c r="B237" t="str">
        <f t="shared" si="6"/>
        <v/>
      </c>
      <c r="C237" t="str">
        <f t="shared" si="7"/>
        <v/>
      </c>
    </row>
    <row r="238" spans="1:4" x14ac:dyDescent="0.25">
      <c r="D238" s="4" t="s">
        <v>194</v>
      </c>
    </row>
    <row r="240" spans="1:4" x14ac:dyDescent="0.25">
      <c r="D240" s="5" t="s">
        <v>195</v>
      </c>
    </row>
    <row r="242" spans="1:4" x14ac:dyDescent="0.25">
      <c r="D242" s="5" t="s">
        <v>196</v>
      </c>
    </row>
    <row r="243" spans="1:4" x14ac:dyDescent="0.25">
      <c r="A243" t="s">
        <v>370</v>
      </c>
      <c r="B243" t="str">
        <f t="shared" si="6"/>
        <v/>
      </c>
      <c r="C243" t="str">
        <f t="shared" si="7"/>
        <v/>
      </c>
    </row>
    <row r="244" spans="1:4" x14ac:dyDescent="0.25">
      <c r="A244" t="s">
        <v>527</v>
      </c>
      <c r="B244" t="str">
        <f t="shared" si="6"/>
        <v>6010199</v>
      </c>
      <c r="C244" t="str">
        <f t="shared" si="7"/>
        <v>Manual Entry – Payroll</v>
      </c>
      <c r="D244" s="7" t="s">
        <v>197</v>
      </c>
    </row>
    <row r="245" spans="1:4" x14ac:dyDescent="0.25">
      <c r="A245" t="s">
        <v>528</v>
      </c>
      <c r="B245" t="str">
        <f t="shared" si="6"/>
        <v>6019999</v>
      </c>
      <c r="C245" t="str">
        <f t="shared" si="7"/>
        <v>Manual Entry – Fringe</v>
      </c>
      <c r="D245" s="7" t="s">
        <v>198</v>
      </c>
    </row>
    <row r="246" spans="1:4" x14ac:dyDescent="0.25">
      <c r="A246" t="s">
        <v>370</v>
      </c>
      <c r="B246" t="str">
        <f t="shared" si="6"/>
        <v/>
      </c>
      <c r="C246" t="str">
        <f t="shared" si="7"/>
        <v/>
      </c>
    </row>
    <row r="247" spans="1:4" x14ac:dyDescent="0.25">
      <c r="D247" s="1" t="s">
        <v>199</v>
      </c>
    </row>
    <row r="248" spans="1:4" x14ac:dyDescent="0.25">
      <c r="A248" t="s">
        <v>370</v>
      </c>
      <c r="B248" t="str">
        <f t="shared" si="6"/>
        <v/>
      </c>
      <c r="C248" t="str">
        <f t="shared" si="7"/>
        <v/>
      </c>
    </row>
    <row r="249" spans="1:4" x14ac:dyDescent="0.25">
      <c r="A249" t="s">
        <v>529</v>
      </c>
      <c r="B249" t="str">
        <f t="shared" si="6"/>
        <v>6010101</v>
      </c>
      <c r="C249" t="str">
        <f t="shared" si="7"/>
        <v>Regular Faculty</v>
      </c>
      <c r="D249" s="7" t="s">
        <v>200</v>
      </c>
    </row>
    <row r="250" spans="1:4" x14ac:dyDescent="0.25">
      <c r="A250" t="s">
        <v>530</v>
      </c>
      <c r="B250" t="str">
        <f t="shared" si="6"/>
        <v>6010102</v>
      </c>
      <c r="C250" t="str">
        <f t="shared" si="7"/>
        <v>Regular Exempt</v>
      </c>
      <c r="D250" s="7" t="s">
        <v>201</v>
      </c>
    </row>
    <row r="251" spans="1:4" x14ac:dyDescent="0.25">
      <c r="A251" t="s">
        <v>531</v>
      </c>
      <c r="B251" t="str">
        <f t="shared" si="6"/>
        <v>6010103</v>
      </c>
      <c r="C251" t="str">
        <f t="shared" si="7"/>
        <v>Regular NonExempt</v>
      </c>
      <c r="D251" s="7" t="s">
        <v>202</v>
      </c>
    </row>
    <row r="252" spans="1:4" x14ac:dyDescent="0.25">
      <c r="A252" t="s">
        <v>532</v>
      </c>
      <c r="B252" t="str">
        <f t="shared" si="6"/>
        <v>6010104</v>
      </c>
      <c r="C252" t="str">
        <f t="shared" si="7"/>
        <v>Graduate Assistants/Fellows</v>
      </c>
      <c r="D252" s="7" t="s">
        <v>203</v>
      </c>
    </row>
    <row r="253" spans="1:4" x14ac:dyDescent="0.25">
      <c r="A253" t="s">
        <v>533</v>
      </c>
      <c r="B253" t="str">
        <f t="shared" si="6"/>
        <v>6010111</v>
      </c>
      <c r="C253" t="str">
        <f t="shared" si="7"/>
        <v>Contractual Faculty</v>
      </c>
      <c r="D253" s="7" t="s">
        <v>204</v>
      </c>
    </row>
    <row r="254" spans="1:4" x14ac:dyDescent="0.25">
      <c r="A254" t="s">
        <v>534</v>
      </c>
      <c r="B254" t="str">
        <f t="shared" si="6"/>
        <v>6010112</v>
      </c>
      <c r="C254" t="str">
        <f t="shared" si="7"/>
        <v>Contractual Exempt</v>
      </c>
      <c r="D254" s="7" t="s">
        <v>205</v>
      </c>
    </row>
    <row r="255" spans="1:4" x14ac:dyDescent="0.25">
      <c r="A255" t="s">
        <v>535</v>
      </c>
      <c r="B255" t="str">
        <f t="shared" si="6"/>
        <v>6010113</v>
      </c>
      <c r="C255" t="str">
        <f t="shared" si="7"/>
        <v>Contractual NonExempt</v>
      </c>
      <c r="D255" s="7" t="s">
        <v>206</v>
      </c>
    </row>
    <row r="256" spans="1:4" x14ac:dyDescent="0.25">
      <c r="A256" t="s">
        <v>536</v>
      </c>
      <c r="B256" t="str">
        <f t="shared" si="6"/>
        <v>6010400</v>
      </c>
      <c r="C256" t="str">
        <f t="shared" si="7"/>
        <v>Overtime Earnings</v>
      </c>
      <c r="D256" s="7" t="s">
        <v>207</v>
      </c>
    </row>
    <row r="257" spans="1:4" x14ac:dyDescent="0.25">
      <c r="A257" t="s">
        <v>537</v>
      </c>
      <c r="B257" t="str">
        <f t="shared" si="6"/>
        <v>6010500</v>
      </c>
      <c r="C257" t="str">
        <f t="shared" si="7"/>
        <v>Shift Differential</v>
      </c>
      <c r="D257" s="7" t="s">
        <v>208</v>
      </c>
    </row>
    <row r="258" spans="1:4" x14ac:dyDescent="0.25">
      <c r="A258" t="s">
        <v>538</v>
      </c>
      <c r="B258" t="str">
        <f t="shared" si="6"/>
        <v>6012000</v>
      </c>
      <c r="C258" t="str">
        <f t="shared" si="7"/>
        <v>Student Payments</v>
      </c>
      <c r="D258" s="7" t="s">
        <v>209</v>
      </c>
    </row>
    <row r="259" spans="1:4" x14ac:dyDescent="0.25">
      <c r="A259" t="s">
        <v>370</v>
      </c>
      <c r="B259" t="str">
        <f t="shared" si="6"/>
        <v/>
      </c>
      <c r="C259" t="str">
        <f t="shared" si="7"/>
        <v/>
      </c>
    </row>
    <row r="260" spans="1:4" x14ac:dyDescent="0.25">
      <c r="D260" s="1" t="s">
        <v>210</v>
      </c>
    </row>
    <row r="261" spans="1:4" x14ac:dyDescent="0.25">
      <c r="A261" t="s">
        <v>370</v>
      </c>
      <c r="B261" t="str">
        <f t="shared" ref="B261:B323" si="8">+LEFT(D261,7)</f>
        <v/>
      </c>
      <c r="C261" t="str">
        <f t="shared" ref="C261:C323" si="9">+MID(D261,11,1000)</f>
        <v/>
      </c>
    </row>
    <row r="262" spans="1:4" x14ac:dyDescent="0.25">
      <c r="A262" t="s">
        <v>539</v>
      </c>
      <c r="B262" t="str">
        <f t="shared" si="8"/>
        <v>6015100</v>
      </c>
      <c r="C262" t="str">
        <f t="shared" si="9"/>
        <v>Social Security Contributions</v>
      </c>
      <c r="D262" s="7" t="s">
        <v>211</v>
      </c>
    </row>
    <row r="263" spans="1:4" x14ac:dyDescent="0.25">
      <c r="A263" t="s">
        <v>540</v>
      </c>
      <c r="B263" t="str">
        <f t="shared" si="8"/>
        <v>6015200</v>
      </c>
      <c r="C263" t="str">
        <f t="shared" si="9"/>
        <v>Health Insurance</v>
      </c>
      <c r="D263" s="7" t="s">
        <v>212</v>
      </c>
    </row>
    <row r="264" spans="1:4" x14ac:dyDescent="0.25">
      <c r="A264" t="s">
        <v>541</v>
      </c>
      <c r="B264" t="str">
        <f t="shared" si="8"/>
        <v>6015300</v>
      </c>
      <c r="C264" t="str">
        <f t="shared" si="9"/>
        <v>Health Ins Special Subsidies</v>
      </c>
      <c r="D264" s="7" t="s">
        <v>213</v>
      </c>
    </row>
    <row r="265" spans="1:4" x14ac:dyDescent="0.25">
      <c r="A265" t="s">
        <v>542</v>
      </c>
      <c r="B265" t="str">
        <f t="shared" si="8"/>
        <v>6015400</v>
      </c>
      <c r="C265" t="str">
        <f t="shared" si="9"/>
        <v>Retirees Health Ins Premiums</v>
      </c>
      <c r="D265" s="7" t="s">
        <v>214</v>
      </c>
    </row>
    <row r="266" spans="1:4" x14ac:dyDescent="0.25">
      <c r="A266" t="s">
        <v>543</v>
      </c>
      <c r="B266" t="str">
        <f t="shared" si="8"/>
        <v>6015700</v>
      </c>
      <c r="C266" t="str">
        <f t="shared" si="9"/>
        <v>Other Post Employment Benefits</v>
      </c>
      <c r="D266" s="7" t="s">
        <v>215</v>
      </c>
    </row>
    <row r="267" spans="1:4" x14ac:dyDescent="0.25">
      <c r="A267" t="s">
        <v>544</v>
      </c>
      <c r="B267" t="str">
        <f t="shared" si="8"/>
        <v>6016000</v>
      </c>
      <c r="C267" t="str">
        <f t="shared" si="9"/>
        <v>Early Retirement Surcharge</v>
      </c>
      <c r="D267" s="7" t="s">
        <v>216</v>
      </c>
    </row>
    <row r="268" spans="1:4" x14ac:dyDescent="0.25">
      <c r="A268" t="s">
        <v>545</v>
      </c>
      <c r="B268" t="str">
        <f t="shared" si="8"/>
        <v>6016100</v>
      </c>
      <c r="C268" t="str">
        <f t="shared" si="9"/>
        <v>Employee’s Retirement</v>
      </c>
      <c r="D268" s="7" t="s">
        <v>217</v>
      </c>
    </row>
    <row r="269" spans="1:4" x14ac:dyDescent="0.25">
      <c r="A269" t="s">
        <v>546</v>
      </c>
      <c r="B269" t="str">
        <f t="shared" si="8"/>
        <v>6016105</v>
      </c>
      <c r="C269" t="str">
        <f t="shared" si="9"/>
        <v>Employee’s Pension</v>
      </c>
      <c r="D269" s="7" t="s">
        <v>218</v>
      </c>
    </row>
    <row r="270" spans="1:4" x14ac:dyDescent="0.25">
      <c r="A270" t="s">
        <v>547</v>
      </c>
      <c r="B270" t="str">
        <f t="shared" si="8"/>
        <v>6016300</v>
      </c>
      <c r="C270" t="str">
        <f t="shared" si="9"/>
        <v>Teachers’ Retirement System</v>
      </c>
      <c r="D270" s="7" t="s">
        <v>219</v>
      </c>
    </row>
    <row r="271" spans="1:4" x14ac:dyDescent="0.25">
      <c r="A271" t="s">
        <v>548</v>
      </c>
      <c r="B271" t="str">
        <f t="shared" si="8"/>
        <v>6016400</v>
      </c>
      <c r="C271" t="str">
        <f t="shared" si="9"/>
        <v>Teachers’ Pension System</v>
      </c>
      <c r="D271" s="7" t="s">
        <v>220</v>
      </c>
    </row>
    <row r="272" spans="1:4" x14ac:dyDescent="0.25">
      <c r="A272" t="s">
        <v>549</v>
      </c>
      <c r="B272" t="str">
        <f t="shared" si="8"/>
        <v>6016500</v>
      </c>
      <c r="C272" t="str">
        <f t="shared" si="9"/>
        <v>State Police Retirement System</v>
      </c>
      <c r="D272" s="7" t="s">
        <v>221</v>
      </c>
    </row>
    <row r="273" spans="1:4" x14ac:dyDescent="0.25">
      <c r="A273" t="s">
        <v>550</v>
      </c>
      <c r="B273" t="str">
        <f t="shared" si="8"/>
        <v>6016800</v>
      </c>
      <c r="C273" t="str">
        <f t="shared" si="9"/>
        <v>Optional Retire/Pens Sys (TIAA)</v>
      </c>
      <c r="D273" s="7" t="s">
        <v>222</v>
      </c>
    </row>
    <row r="274" spans="1:4" x14ac:dyDescent="0.25">
      <c r="A274" t="s">
        <v>551</v>
      </c>
      <c r="B274" t="str">
        <f t="shared" si="8"/>
        <v>6016900</v>
      </c>
      <c r="C274" t="str">
        <f t="shared" si="9"/>
        <v>Police Pension</v>
      </c>
      <c r="D274" s="7" t="s">
        <v>223</v>
      </c>
    </row>
    <row r="275" spans="1:4" x14ac:dyDescent="0.25">
      <c r="A275" t="s">
        <v>552</v>
      </c>
      <c r="B275" t="str">
        <f t="shared" si="8"/>
        <v>6017200</v>
      </c>
      <c r="C275" t="str">
        <f t="shared" si="9"/>
        <v>Other Fringe Benefit Costs</v>
      </c>
      <c r="D275" s="7" t="s">
        <v>224</v>
      </c>
    </row>
    <row r="276" spans="1:4" x14ac:dyDescent="0.25">
      <c r="A276" t="s">
        <v>553</v>
      </c>
      <c r="B276" t="str">
        <f t="shared" si="8"/>
        <v>6017400</v>
      </c>
      <c r="C276" t="str">
        <f t="shared" si="9"/>
        <v>Unemployment Compensation</v>
      </c>
      <c r="D276" s="7" t="s">
        <v>225</v>
      </c>
    </row>
    <row r="277" spans="1:4" x14ac:dyDescent="0.25">
      <c r="A277" t="s">
        <v>554</v>
      </c>
      <c r="B277" t="str">
        <f t="shared" si="8"/>
        <v>6017500</v>
      </c>
      <c r="C277" t="str">
        <f t="shared" si="9"/>
        <v>Workers’ Compensation</v>
      </c>
      <c r="D277" s="7" t="s">
        <v>226</v>
      </c>
    </row>
    <row r="278" spans="1:4" x14ac:dyDescent="0.25">
      <c r="A278" t="s">
        <v>555</v>
      </c>
      <c r="B278" t="str">
        <f t="shared" si="8"/>
        <v>6019900</v>
      </c>
      <c r="C278" t="str">
        <f t="shared" si="9"/>
        <v>Other Fringe Benefit Costs</v>
      </c>
      <c r="D278" s="7" t="s">
        <v>227</v>
      </c>
    </row>
    <row r="279" spans="1:4" x14ac:dyDescent="0.25">
      <c r="A279" t="s">
        <v>370</v>
      </c>
      <c r="B279" t="str">
        <f t="shared" si="8"/>
        <v/>
      </c>
      <c r="C279" t="str">
        <f t="shared" si="9"/>
        <v/>
      </c>
    </row>
    <row r="280" spans="1:4" x14ac:dyDescent="0.25">
      <c r="D280" s="4" t="s">
        <v>228</v>
      </c>
    </row>
    <row r="281" spans="1:4" x14ac:dyDescent="0.25">
      <c r="A281" t="s">
        <v>370</v>
      </c>
      <c r="B281" t="str">
        <f t="shared" si="8"/>
        <v/>
      </c>
      <c r="C281" t="str">
        <f t="shared" si="9"/>
        <v/>
      </c>
    </row>
    <row r="282" spans="1:4" x14ac:dyDescent="0.25">
      <c r="A282" t="s">
        <v>556</v>
      </c>
      <c r="B282" t="str">
        <f t="shared" si="8"/>
        <v>6018100</v>
      </c>
      <c r="C282" t="str">
        <f t="shared" si="9"/>
        <v>Tuition Waivers – Students</v>
      </c>
      <c r="D282" s="7" t="s">
        <v>229</v>
      </c>
    </row>
    <row r="283" spans="1:4" x14ac:dyDescent="0.25">
      <c r="A283" t="s">
        <v>557</v>
      </c>
      <c r="B283" t="str">
        <f t="shared" si="8"/>
        <v>6019905</v>
      </c>
      <c r="C283" t="str">
        <f t="shared" si="9"/>
        <v>GA Health Insurance</v>
      </c>
      <c r="D283" s="7" t="s">
        <v>230</v>
      </c>
    </row>
    <row r="284" spans="1:4" x14ac:dyDescent="0.25">
      <c r="A284" t="s">
        <v>558</v>
      </c>
      <c r="B284" t="str">
        <f t="shared" si="8"/>
        <v>6019910</v>
      </c>
      <c r="C284" t="str">
        <f t="shared" si="9"/>
        <v>Student Health Insurance</v>
      </c>
      <c r="D284" s="7" t="s">
        <v>231</v>
      </c>
    </row>
    <row r="285" spans="1:4" x14ac:dyDescent="0.25">
      <c r="A285" t="s">
        <v>559</v>
      </c>
      <c r="B285" t="str">
        <f t="shared" si="8"/>
        <v>6019911</v>
      </c>
      <c r="C285" t="str">
        <f t="shared" si="9"/>
        <v>Student Health Insur Reimburs</v>
      </c>
      <c r="D285" s="7" t="s">
        <v>232</v>
      </c>
    </row>
    <row r="286" spans="1:4" x14ac:dyDescent="0.25">
      <c r="A286" t="s">
        <v>370</v>
      </c>
      <c r="B286" t="str">
        <f t="shared" si="8"/>
        <v/>
      </c>
      <c r="C286" t="str">
        <f t="shared" si="9"/>
        <v/>
      </c>
    </row>
    <row r="287" spans="1:4" x14ac:dyDescent="0.25">
      <c r="D287" s="4" t="s">
        <v>233</v>
      </c>
    </row>
    <row r="288" spans="1:4" x14ac:dyDescent="0.25">
      <c r="A288" t="s">
        <v>370</v>
      </c>
      <c r="B288" t="str">
        <f t="shared" si="8"/>
        <v/>
      </c>
      <c r="C288" t="str">
        <f t="shared" si="9"/>
        <v/>
      </c>
    </row>
    <row r="289" spans="1:4" x14ac:dyDescent="0.25">
      <c r="A289" t="s">
        <v>560</v>
      </c>
      <c r="B289" t="str">
        <f t="shared" si="8"/>
        <v>6015401</v>
      </c>
      <c r="C289" t="str">
        <f t="shared" si="9"/>
        <v>Retirees Health Ins Prem-Man</v>
      </c>
      <c r="D289" s="7" t="s">
        <v>234</v>
      </c>
    </row>
    <row r="290" spans="1:4" x14ac:dyDescent="0.25">
      <c r="A290" t="s">
        <v>561</v>
      </c>
      <c r="B290" t="str">
        <f t="shared" si="8"/>
        <v>6018110</v>
      </c>
      <c r="C290" t="str">
        <f t="shared" si="9"/>
        <v>Tuition Waivers – Employees</v>
      </c>
      <c r="D290" s="7" t="s">
        <v>235</v>
      </c>
    </row>
    <row r="291" spans="1:4" x14ac:dyDescent="0.25">
      <c r="A291" t="s">
        <v>562</v>
      </c>
      <c r="B291" t="str">
        <f t="shared" si="8"/>
        <v>6018200</v>
      </c>
      <c r="C291" t="str">
        <f t="shared" si="9"/>
        <v>Employee Moving Reimb</v>
      </c>
      <c r="D291" s="7" t="s">
        <v>236</v>
      </c>
    </row>
    <row r="292" spans="1:4" x14ac:dyDescent="0.25">
      <c r="A292" t="s">
        <v>370</v>
      </c>
      <c r="B292" t="str">
        <f t="shared" si="8"/>
        <v/>
      </c>
      <c r="C292" t="str">
        <f t="shared" si="9"/>
        <v/>
      </c>
    </row>
    <row r="293" spans="1:4" x14ac:dyDescent="0.25">
      <c r="D293" s="4" t="s">
        <v>237</v>
      </c>
    </row>
    <row r="294" spans="1:4" x14ac:dyDescent="0.25">
      <c r="A294" t="s">
        <v>370</v>
      </c>
      <c r="B294" t="str">
        <f t="shared" si="8"/>
        <v/>
      </c>
      <c r="C294" t="str">
        <f t="shared" si="9"/>
        <v/>
      </c>
    </row>
    <row r="295" spans="1:4" x14ac:dyDescent="0.25">
      <c r="A295" t="s">
        <v>563</v>
      </c>
      <c r="B295" t="str">
        <f t="shared" si="8"/>
        <v>6018905</v>
      </c>
      <c r="C295" t="str">
        <f t="shared" si="9"/>
        <v>Turnover Expectancy (Budget use only)</v>
      </c>
      <c r="D295" s="7" t="s">
        <v>238</v>
      </c>
    </row>
    <row r="296" spans="1:4" x14ac:dyDescent="0.25">
      <c r="A296" t="s">
        <v>564</v>
      </c>
      <c r="B296" t="str">
        <f t="shared" si="8"/>
        <v>6019800</v>
      </c>
      <c r="C296" t="str">
        <f t="shared" si="9"/>
        <v>Furloughs (Budget use only)</v>
      </c>
      <c r="D296" s="7" t="s">
        <v>239</v>
      </c>
    </row>
    <row r="297" spans="1:4" x14ac:dyDescent="0.25">
      <c r="A297" t="s">
        <v>370</v>
      </c>
      <c r="B297" t="str">
        <f t="shared" si="8"/>
        <v/>
      </c>
      <c r="C297" t="str">
        <f t="shared" si="9"/>
        <v/>
      </c>
    </row>
    <row r="298" spans="1:4" ht="15.75" x14ac:dyDescent="0.25">
      <c r="D298" s="6" t="s">
        <v>240</v>
      </c>
    </row>
    <row r="300" spans="1:4" x14ac:dyDescent="0.25">
      <c r="D300" s="4" t="s">
        <v>241</v>
      </c>
    </row>
    <row r="302" spans="1:4" x14ac:dyDescent="0.25">
      <c r="A302" t="s">
        <v>565</v>
      </c>
      <c r="B302" t="str">
        <f t="shared" si="8"/>
        <v>7020100</v>
      </c>
      <c r="C302" t="str">
        <f t="shared" si="9"/>
        <v>Honorariums</v>
      </c>
      <c r="D302" s="7" t="s">
        <v>242</v>
      </c>
    </row>
    <row r="303" spans="1:4" x14ac:dyDescent="0.25">
      <c r="A303" t="s">
        <v>566</v>
      </c>
      <c r="B303" t="str">
        <f t="shared" si="8"/>
        <v>7020800</v>
      </c>
      <c r="C303" t="str">
        <f t="shared" si="9"/>
        <v>Training and Staff Development</v>
      </c>
      <c r="D303" s="7" t="s">
        <v>243</v>
      </c>
    </row>
    <row r="304" spans="1:4" x14ac:dyDescent="0.25">
      <c r="A304" t="s">
        <v>567</v>
      </c>
      <c r="B304" t="str">
        <f t="shared" si="8"/>
        <v>7021000</v>
      </c>
      <c r="C304" t="str">
        <f t="shared" si="9"/>
        <v>Research Subjects</v>
      </c>
      <c r="D304" s="7" t="s">
        <v>244</v>
      </c>
    </row>
    <row r="305" spans="1:4" x14ac:dyDescent="0.25">
      <c r="A305" t="s">
        <v>568</v>
      </c>
      <c r="B305" t="str">
        <f t="shared" si="8"/>
        <v>7021600</v>
      </c>
      <c r="C305" t="str">
        <f t="shared" si="9"/>
        <v>Royalty Payments (AP1099 – Box 2) – refers to IRS form 1099</v>
      </c>
      <c r="D305" s="7" t="s">
        <v>245</v>
      </c>
    </row>
    <row r="306" spans="1:4" x14ac:dyDescent="0.25">
      <c r="A306" t="s">
        <v>569</v>
      </c>
      <c r="B306" t="str">
        <f t="shared" si="8"/>
        <v>7021700</v>
      </c>
      <c r="C306" t="str">
        <f t="shared" si="9"/>
        <v>ACA Payments (used by Budget to allocate Affordable Care Act charges)</v>
      </c>
      <c r="D306" s="7" t="s">
        <v>246</v>
      </c>
    </row>
    <row r="307" spans="1:4" x14ac:dyDescent="0.25">
      <c r="A307" t="s">
        <v>570</v>
      </c>
      <c r="B307" t="str">
        <f t="shared" si="8"/>
        <v>7022100</v>
      </c>
      <c r="C307" t="str">
        <f t="shared" si="9"/>
        <v>Stipends/Prizes (AP1099 – Box 3) – refers to IRS form 1099</v>
      </c>
      <c r="D307" s="7" t="s">
        <v>247</v>
      </c>
    </row>
    <row r="308" spans="1:4" x14ac:dyDescent="0.25">
      <c r="A308" t="s">
        <v>571</v>
      </c>
      <c r="B308" t="str">
        <f t="shared" si="8"/>
        <v>7029900</v>
      </c>
      <c r="C308" t="str">
        <f t="shared" si="9"/>
        <v>Other Technical and Special Fees</v>
      </c>
      <c r="D308" s="7" t="s">
        <v>248</v>
      </c>
    </row>
    <row r="309" spans="1:4" x14ac:dyDescent="0.25">
      <c r="A309" t="s">
        <v>370</v>
      </c>
      <c r="B309" t="str">
        <f t="shared" si="8"/>
        <v/>
      </c>
      <c r="C309" t="str">
        <f t="shared" si="9"/>
        <v/>
      </c>
    </row>
    <row r="310" spans="1:4" x14ac:dyDescent="0.25">
      <c r="D310" s="4" t="s">
        <v>249</v>
      </c>
    </row>
    <row r="311" spans="1:4" x14ac:dyDescent="0.25">
      <c r="A311" t="s">
        <v>370</v>
      </c>
      <c r="B311" t="str">
        <f t="shared" si="8"/>
        <v/>
      </c>
      <c r="C311" t="str">
        <f t="shared" si="9"/>
        <v/>
      </c>
    </row>
    <row r="312" spans="1:4" x14ac:dyDescent="0.25">
      <c r="A312" t="s">
        <v>572</v>
      </c>
      <c r="B312" t="str">
        <f t="shared" si="8"/>
        <v>7030100</v>
      </c>
      <c r="C312" t="str">
        <f t="shared" si="9"/>
        <v>Postage</v>
      </c>
      <c r="D312" s="7" t="s">
        <v>250</v>
      </c>
    </row>
    <row r="313" spans="1:4" x14ac:dyDescent="0.25">
      <c r="A313" t="s">
        <v>573</v>
      </c>
      <c r="B313" t="str">
        <f t="shared" si="8"/>
        <v>7030200</v>
      </c>
      <c r="C313" t="str">
        <f t="shared" si="9"/>
        <v>Telephone</v>
      </c>
      <c r="D313" s="7" t="s">
        <v>251</v>
      </c>
    </row>
    <row r="314" spans="1:4" x14ac:dyDescent="0.25">
      <c r="A314" t="s">
        <v>574</v>
      </c>
      <c r="B314" t="str">
        <f t="shared" si="8"/>
        <v>7030500</v>
      </c>
      <c r="C314" t="str">
        <f t="shared" si="9"/>
        <v>DBM (MD Dept of Budget and Management) Paid Telecommunications</v>
      </c>
      <c r="D314" s="7" t="s">
        <v>252</v>
      </c>
    </row>
    <row r="315" spans="1:4" x14ac:dyDescent="0.25">
      <c r="A315" t="s">
        <v>575</v>
      </c>
      <c r="B315" t="str">
        <f t="shared" si="8"/>
        <v>7030600</v>
      </c>
      <c r="C315" t="str">
        <f t="shared" si="9"/>
        <v>Cellular Telephone Equip &amp; Service</v>
      </c>
      <c r="D315" s="7" t="s">
        <v>253</v>
      </c>
    </row>
    <row r="316" spans="1:4" x14ac:dyDescent="0.25">
      <c r="A316" t="s">
        <v>370</v>
      </c>
      <c r="B316" t="str">
        <f t="shared" si="8"/>
        <v/>
      </c>
      <c r="C316" t="str">
        <f t="shared" si="9"/>
        <v/>
      </c>
    </row>
    <row r="317" spans="1:4" x14ac:dyDescent="0.25">
      <c r="A317" t="s">
        <v>254</v>
      </c>
      <c r="B317" t="str">
        <f t="shared" si="8"/>
        <v>Travel</v>
      </c>
      <c r="C317" t="str">
        <f t="shared" si="9"/>
        <v/>
      </c>
      <c r="D317" s="4" t="s">
        <v>254</v>
      </c>
    </row>
    <row r="318" spans="1:4" x14ac:dyDescent="0.25">
      <c r="A318" t="s">
        <v>370</v>
      </c>
      <c r="B318" t="str">
        <f t="shared" si="8"/>
        <v/>
      </c>
      <c r="C318" t="str">
        <f t="shared" si="9"/>
        <v/>
      </c>
    </row>
    <row r="319" spans="1:4" x14ac:dyDescent="0.25">
      <c r="A319" t="s">
        <v>576</v>
      </c>
      <c r="B319" t="str">
        <f t="shared" si="8"/>
        <v>7040100</v>
      </c>
      <c r="C319" t="str">
        <f t="shared" si="9"/>
        <v>in State/Routine Operations</v>
      </c>
      <c r="D319" s="7" t="s">
        <v>255</v>
      </c>
    </row>
    <row r="320" spans="1:4" x14ac:dyDescent="0.25">
      <c r="A320" t="s">
        <v>577</v>
      </c>
      <c r="B320" t="str">
        <f t="shared" si="8"/>
        <v>7040115</v>
      </c>
      <c r="C320" t="str">
        <f t="shared" si="9"/>
        <v>Athletic Team in State</v>
      </c>
      <c r="D320" s="7" t="s">
        <v>256</v>
      </c>
    </row>
    <row r="321" spans="1:4" x14ac:dyDescent="0.25">
      <c r="A321" t="s">
        <v>578</v>
      </c>
      <c r="B321" t="str">
        <f t="shared" si="8"/>
        <v>7040125</v>
      </c>
      <c r="C321" t="str">
        <f t="shared" si="9"/>
        <v>Athletic Recruit in State</v>
      </c>
      <c r="D321" s="7" t="s">
        <v>257</v>
      </c>
    </row>
    <row r="322" spans="1:4" x14ac:dyDescent="0.25">
      <c r="A322" t="s">
        <v>579</v>
      </c>
      <c r="B322" t="str">
        <f t="shared" si="8"/>
        <v>7040300</v>
      </c>
      <c r="C322" t="str">
        <f t="shared" si="9"/>
        <v>Out-of-State/Routine Operation</v>
      </c>
      <c r="D322" s="7" t="s">
        <v>258</v>
      </c>
    </row>
    <row r="323" spans="1:4" x14ac:dyDescent="0.25">
      <c r="A323" t="s">
        <v>580</v>
      </c>
      <c r="B323" t="str">
        <f t="shared" si="8"/>
        <v>7040310</v>
      </c>
      <c r="C323" t="str">
        <f t="shared" si="9"/>
        <v>Athletic Team Out-of-State</v>
      </c>
      <c r="D323" s="7" t="s">
        <v>259</v>
      </c>
    </row>
    <row r="324" spans="1:4" x14ac:dyDescent="0.25">
      <c r="A324" t="s">
        <v>581</v>
      </c>
      <c r="B324" t="str">
        <f t="shared" ref="B324:B387" si="10">+LEFT(D324,7)</f>
        <v>7040320</v>
      </c>
      <c r="C324" t="str">
        <f t="shared" ref="C324:C387" si="11">+MID(D324,11,1000)</f>
        <v>Athletic Recruit Out-of-State</v>
      </c>
      <c r="D324" s="7" t="s">
        <v>260</v>
      </c>
    </row>
    <row r="325" spans="1:4" x14ac:dyDescent="0.25">
      <c r="A325" t="s">
        <v>582</v>
      </c>
      <c r="B325" t="str">
        <f t="shared" si="10"/>
        <v>7040330</v>
      </c>
      <c r="C325" t="str">
        <f t="shared" si="11"/>
        <v>Travel – Foreign</v>
      </c>
      <c r="D325" s="7" t="s">
        <v>261</v>
      </c>
    </row>
    <row r="326" spans="1:4" x14ac:dyDescent="0.25">
      <c r="A326" t="s">
        <v>370</v>
      </c>
      <c r="B326" t="str">
        <f t="shared" si="10"/>
        <v/>
      </c>
      <c r="C326" t="str">
        <f t="shared" si="11"/>
        <v/>
      </c>
    </row>
    <row r="327" spans="1:4" x14ac:dyDescent="0.25">
      <c r="D327" s="4" t="s">
        <v>262</v>
      </c>
    </row>
    <row r="328" spans="1:4" x14ac:dyDescent="0.25">
      <c r="A328" t="s">
        <v>370</v>
      </c>
      <c r="B328" t="str">
        <f t="shared" si="10"/>
        <v/>
      </c>
      <c r="C328" t="str">
        <f t="shared" si="11"/>
        <v/>
      </c>
    </row>
    <row r="329" spans="1:4" x14ac:dyDescent="0.25">
      <c r="A329" t="s">
        <v>583</v>
      </c>
      <c r="B329" t="str">
        <f t="shared" si="10"/>
        <v>7060300</v>
      </c>
      <c r="C329" t="str">
        <f t="shared" si="11"/>
        <v>Fuel – Oil #2</v>
      </c>
      <c r="D329" s="7" t="s">
        <v>263</v>
      </c>
    </row>
    <row r="330" spans="1:4" x14ac:dyDescent="0.25">
      <c r="A330" t="s">
        <v>584</v>
      </c>
      <c r="B330" t="str">
        <f t="shared" si="10"/>
        <v>7060600</v>
      </c>
      <c r="C330" t="str">
        <f t="shared" si="11"/>
        <v>Fuel – Natural Gas/Propane</v>
      </c>
      <c r="D330" s="7" t="s">
        <v>264</v>
      </c>
    </row>
    <row r="331" spans="1:4" x14ac:dyDescent="0.25">
      <c r="A331" t="s">
        <v>585</v>
      </c>
      <c r="B331" t="str">
        <f t="shared" si="10"/>
        <v>7062000</v>
      </c>
      <c r="C331" t="str">
        <f t="shared" si="11"/>
        <v>Utilities – Electricity</v>
      </c>
      <c r="D331" s="7" t="s">
        <v>265</v>
      </c>
    </row>
    <row r="332" spans="1:4" x14ac:dyDescent="0.25">
      <c r="A332" t="s">
        <v>586</v>
      </c>
      <c r="B332" t="str">
        <f t="shared" si="10"/>
        <v>7062100</v>
      </c>
      <c r="C332" t="str">
        <f t="shared" si="11"/>
        <v>Utilities – Water/Sewage</v>
      </c>
      <c r="D332" s="7" t="s">
        <v>266</v>
      </c>
    </row>
    <row r="333" spans="1:4" x14ac:dyDescent="0.25">
      <c r="A333" t="s">
        <v>587</v>
      </c>
      <c r="B333" t="str">
        <f t="shared" si="10"/>
        <v>7062200</v>
      </c>
      <c r="C333" t="str">
        <f t="shared" si="11"/>
        <v>Utilities – Steam</v>
      </c>
      <c r="D333" s="7" t="s">
        <v>267</v>
      </c>
    </row>
    <row r="334" spans="1:4" x14ac:dyDescent="0.25">
      <c r="A334" t="s">
        <v>588</v>
      </c>
      <c r="B334" t="str">
        <f t="shared" si="10"/>
        <v>7069800</v>
      </c>
      <c r="C334" t="str">
        <f t="shared" si="11"/>
        <v>Loan Repayment – Energy Cons Loan Fund</v>
      </c>
      <c r="D334" s="7" t="s">
        <v>268</v>
      </c>
    </row>
    <row r="335" spans="1:4" x14ac:dyDescent="0.25">
      <c r="A335" t="s">
        <v>589</v>
      </c>
      <c r="B335" t="str">
        <f t="shared" si="10"/>
        <v>7069901</v>
      </c>
      <c r="C335" t="str">
        <f t="shared" si="11"/>
        <v>Utilities Reimbursement</v>
      </c>
      <c r="D335" s="7" t="s">
        <v>269</v>
      </c>
    </row>
    <row r="336" spans="1:4" x14ac:dyDescent="0.25">
      <c r="A336" t="s">
        <v>370</v>
      </c>
      <c r="B336" t="str">
        <f t="shared" si="10"/>
        <v/>
      </c>
      <c r="C336" t="str">
        <f t="shared" si="11"/>
        <v/>
      </c>
    </row>
    <row r="337" spans="1:4" x14ac:dyDescent="0.25">
      <c r="D337" s="4" t="s">
        <v>270</v>
      </c>
    </row>
    <row r="338" spans="1:4" x14ac:dyDescent="0.25">
      <c r="A338" t="s">
        <v>370</v>
      </c>
      <c r="B338" t="str">
        <f t="shared" si="10"/>
        <v/>
      </c>
      <c r="C338" t="str">
        <f t="shared" si="11"/>
        <v/>
      </c>
    </row>
    <row r="339" spans="1:4" x14ac:dyDescent="0.25">
      <c r="A339" t="s">
        <v>590</v>
      </c>
      <c r="B339" t="str">
        <f t="shared" si="10"/>
        <v>7070100</v>
      </c>
      <c r="C339" t="str">
        <f t="shared" si="11"/>
        <v>Purchase Cost Motor Veh &gt;$5k</v>
      </c>
      <c r="D339" s="7" t="s">
        <v>271</v>
      </c>
    </row>
    <row r="340" spans="1:4" x14ac:dyDescent="0.25">
      <c r="A340" t="s">
        <v>591</v>
      </c>
      <c r="B340" t="str">
        <f t="shared" si="10"/>
        <v>7070110</v>
      </c>
      <c r="C340" t="str">
        <f t="shared" si="11"/>
        <v>Capital Lease Motor Vehicles</v>
      </c>
      <c r="D340" s="7" t="s">
        <v>272</v>
      </c>
    </row>
    <row r="341" spans="1:4" x14ac:dyDescent="0.25">
      <c r="A341" t="s">
        <v>592</v>
      </c>
      <c r="B341" t="str">
        <f t="shared" si="10"/>
        <v>7070200</v>
      </c>
      <c r="C341" t="str">
        <f t="shared" si="11"/>
        <v>Gas and Oil</v>
      </c>
      <c r="D341" s="7" t="s">
        <v>273</v>
      </c>
    </row>
    <row r="342" spans="1:4" x14ac:dyDescent="0.25">
      <c r="A342" t="s">
        <v>593</v>
      </c>
      <c r="B342" t="str">
        <f t="shared" si="10"/>
        <v>7070300</v>
      </c>
      <c r="C342" t="str">
        <f t="shared" si="11"/>
        <v>Motor Vic Maint and Repair</v>
      </c>
      <c r="D342" s="7" t="s">
        <v>274</v>
      </c>
    </row>
    <row r="343" spans="1:4" x14ac:dyDescent="0.25">
      <c r="A343" t="s">
        <v>594</v>
      </c>
      <c r="B343" t="str">
        <f t="shared" si="10"/>
        <v>7070400</v>
      </c>
      <c r="C343" t="str">
        <f t="shared" si="11"/>
        <v>Insurance</v>
      </c>
      <c r="D343" s="7" t="s">
        <v>275</v>
      </c>
    </row>
    <row r="344" spans="1:4" x14ac:dyDescent="0.25">
      <c r="A344" t="s">
        <v>370</v>
      </c>
      <c r="B344" t="str">
        <f t="shared" si="10"/>
        <v/>
      </c>
      <c r="C344" t="str">
        <f t="shared" si="11"/>
        <v/>
      </c>
    </row>
    <row r="345" spans="1:4" x14ac:dyDescent="0.25">
      <c r="D345" s="4" t="s">
        <v>276</v>
      </c>
    </row>
    <row r="346" spans="1:4" x14ac:dyDescent="0.25">
      <c r="A346" t="s">
        <v>370</v>
      </c>
      <c r="B346" t="str">
        <f t="shared" si="10"/>
        <v/>
      </c>
      <c r="C346" t="str">
        <f t="shared" si="11"/>
        <v/>
      </c>
    </row>
    <row r="347" spans="1:4" x14ac:dyDescent="0.25">
      <c r="A347" t="s">
        <v>595</v>
      </c>
      <c r="B347" t="str">
        <f t="shared" si="10"/>
        <v>7080100</v>
      </c>
      <c r="C347" t="str">
        <f t="shared" si="11"/>
        <v>Advertising  (Newspaper, radio or TV ads for a program or University related event. Does not include job recruitment ads.)</v>
      </c>
      <c r="D347" s="7" t="s">
        <v>277</v>
      </c>
    </row>
    <row r="348" spans="1:4" x14ac:dyDescent="0.25">
      <c r="A348" t="s">
        <v>596</v>
      </c>
      <c r="B348" t="str">
        <f t="shared" si="10"/>
        <v>7080105</v>
      </c>
      <c r="C348" t="str">
        <f t="shared" si="11"/>
        <v>Employment – Advertising</v>
      </c>
      <c r="D348" s="7" t="s">
        <v>278</v>
      </c>
    </row>
    <row r="349" spans="1:4" x14ac:dyDescent="0.25">
      <c r="A349" t="s">
        <v>597</v>
      </c>
      <c r="B349" t="str">
        <f t="shared" si="10"/>
        <v>7080400</v>
      </c>
      <c r="C349" t="str">
        <f t="shared" si="11"/>
        <v>Printing and Reproduction</v>
      </c>
      <c r="D349" s="7" t="s">
        <v>279</v>
      </c>
    </row>
    <row r="350" spans="1:4" x14ac:dyDescent="0.25">
      <c r="A350" t="s">
        <v>598</v>
      </c>
      <c r="B350" t="str">
        <f t="shared" si="10"/>
        <v>7080500</v>
      </c>
      <c r="C350" t="str">
        <f t="shared" si="11"/>
        <v>Bookbinding</v>
      </c>
      <c r="D350" s="7" t="s">
        <v>280</v>
      </c>
    </row>
    <row r="351" spans="1:4" x14ac:dyDescent="0.25">
      <c r="A351" t="s">
        <v>599</v>
      </c>
      <c r="B351" t="str">
        <f t="shared" si="10"/>
        <v>7080800</v>
      </c>
      <c r="C351" t="str">
        <f t="shared" si="11"/>
        <v>Equipment Rental</v>
      </c>
      <c r="D351" s="7" t="s">
        <v>281</v>
      </c>
    </row>
    <row r="352" spans="1:4" x14ac:dyDescent="0.25">
      <c r="A352" t="s">
        <v>600</v>
      </c>
      <c r="B352" t="str">
        <f t="shared" si="10"/>
        <v>7080900</v>
      </c>
      <c r="C352" t="str">
        <f t="shared" si="11"/>
        <v>Equipment Maint &amp; Repair</v>
      </c>
      <c r="D352" s="7" t="s">
        <v>282</v>
      </c>
    </row>
    <row r="353" spans="1:4" x14ac:dyDescent="0.25">
      <c r="A353" t="s">
        <v>601</v>
      </c>
      <c r="B353" t="str">
        <f t="shared" si="10"/>
        <v>7081100</v>
      </c>
      <c r="C353" t="str">
        <f t="shared" si="11"/>
        <v>Food Services</v>
      </c>
      <c r="D353" s="7" t="s">
        <v>283</v>
      </c>
    </row>
    <row r="354" spans="1:4" x14ac:dyDescent="0.25">
      <c r="A354" t="s">
        <v>602</v>
      </c>
      <c r="B354" t="str">
        <f t="shared" si="10"/>
        <v>7081120</v>
      </c>
      <c r="C354" t="str">
        <f t="shared" si="11"/>
        <v>Conference Services</v>
      </c>
      <c r="D354" s="7" t="s">
        <v>284</v>
      </c>
    </row>
    <row r="355" spans="1:4" x14ac:dyDescent="0.25">
      <c r="A355" t="s">
        <v>603</v>
      </c>
      <c r="B355" t="str">
        <f t="shared" si="10"/>
        <v>7081600</v>
      </c>
      <c r="C355" t="str">
        <f t="shared" si="11"/>
        <v>Housekeeping</v>
      </c>
      <c r="D355" s="7" t="s">
        <v>285</v>
      </c>
    </row>
    <row r="356" spans="1:4" x14ac:dyDescent="0.25">
      <c r="A356" t="s">
        <v>604</v>
      </c>
      <c r="B356" t="str">
        <f t="shared" si="10"/>
        <v>7082100</v>
      </c>
      <c r="C356" t="str">
        <f t="shared" si="11"/>
        <v>Studies – Consultant &amp; Legal Services</v>
      </c>
      <c r="D356" s="7" t="s">
        <v>286</v>
      </c>
    </row>
    <row r="357" spans="1:4" x14ac:dyDescent="0.25">
      <c r="A357" t="s">
        <v>605</v>
      </c>
      <c r="B357" t="str">
        <f t="shared" si="10"/>
        <v>7082600</v>
      </c>
      <c r="C357" t="str">
        <f t="shared" si="11"/>
        <v>Freight and Delivery</v>
      </c>
      <c r="D357" s="7" t="s">
        <v>287</v>
      </c>
    </row>
    <row r="358" spans="1:4" x14ac:dyDescent="0.25">
      <c r="A358" t="s">
        <v>606</v>
      </c>
      <c r="B358" t="str">
        <f t="shared" si="10"/>
        <v>7083100</v>
      </c>
      <c r="C358" t="str">
        <f t="shared" si="11"/>
        <v>OAH (Office of Administrative Hearings – used by Budget)</v>
      </c>
      <c r="D358" s="7" t="s">
        <v>288</v>
      </c>
    </row>
    <row r="359" spans="1:4" x14ac:dyDescent="0.25">
      <c r="A359" t="s">
        <v>607</v>
      </c>
      <c r="B359" t="str">
        <f t="shared" si="10"/>
        <v>7083300</v>
      </c>
      <c r="C359" t="str">
        <f t="shared" si="11"/>
        <v>eMaryland Marketplace (used by Budget)</v>
      </c>
      <c r="D359" s="7" t="s">
        <v>289</v>
      </c>
    </row>
    <row r="360" spans="1:4" x14ac:dyDescent="0.25">
      <c r="A360" t="s">
        <v>608</v>
      </c>
      <c r="B360" t="str">
        <f t="shared" si="10"/>
        <v>7087500</v>
      </c>
      <c r="C360" t="str">
        <f t="shared" si="11"/>
        <v>Retirement Administrative Fee</v>
      </c>
      <c r="D360" s="7" t="s">
        <v>290</v>
      </c>
    </row>
    <row r="361" spans="1:4" x14ac:dyDescent="0.25">
      <c r="A361" t="s">
        <v>609</v>
      </c>
      <c r="B361" t="str">
        <f t="shared" si="10"/>
        <v>7089200</v>
      </c>
      <c r="C361" t="str">
        <f t="shared" si="11"/>
        <v>Data Processing – Academic/Research</v>
      </c>
      <c r="D361" s="7" t="s">
        <v>291</v>
      </c>
    </row>
    <row r="362" spans="1:4" x14ac:dyDescent="0.25">
      <c r="A362" t="s">
        <v>610</v>
      </c>
      <c r="B362" t="str">
        <f t="shared" si="10"/>
        <v>7089300</v>
      </c>
      <c r="C362" t="str">
        <f t="shared" si="11"/>
        <v>Data Processing – Admin</v>
      </c>
      <c r="D362" s="7" t="s">
        <v>292</v>
      </c>
    </row>
    <row r="363" spans="1:4" x14ac:dyDescent="0.25">
      <c r="A363" t="s">
        <v>611</v>
      </c>
      <c r="B363" t="str">
        <f t="shared" si="10"/>
        <v>7089400</v>
      </c>
      <c r="C363" t="str">
        <f t="shared" si="11"/>
        <v>Statewide Personnel Sys Alloc</v>
      </c>
      <c r="D363" s="7" t="s">
        <v>293</v>
      </c>
    </row>
    <row r="364" spans="1:4" x14ac:dyDescent="0.25">
      <c r="A364" t="s">
        <v>612</v>
      </c>
      <c r="B364" t="str">
        <f t="shared" si="10"/>
        <v>7089700</v>
      </c>
      <c r="C364" t="str">
        <f t="shared" si="11"/>
        <v>Enterprise Budget System (account used for payment to University System of Maryland for the new budget system)</v>
      </c>
      <c r="D364" s="7" t="s">
        <v>294</v>
      </c>
    </row>
    <row r="365" spans="1:4" x14ac:dyDescent="0.25">
      <c r="A365" t="s">
        <v>613</v>
      </c>
      <c r="B365" t="str">
        <f t="shared" si="10"/>
        <v>7089900</v>
      </c>
      <c r="C365" t="str">
        <f t="shared" si="11"/>
        <v>Other Contract Serv – Non DP (Data Processing)</v>
      </c>
      <c r="D365" s="7" t="s">
        <v>295</v>
      </c>
    </row>
    <row r="366" spans="1:4" x14ac:dyDescent="0.25">
      <c r="A366" t="s">
        <v>614</v>
      </c>
      <c r="B366" t="str">
        <f t="shared" si="10"/>
        <v>7089910</v>
      </c>
      <c r="C366" t="str">
        <f t="shared" si="11"/>
        <v>Athletic Officials</v>
      </c>
      <c r="D366" s="7" t="s">
        <v>296</v>
      </c>
    </row>
    <row r="367" spans="1:4" x14ac:dyDescent="0.25">
      <c r="A367" t="s">
        <v>615</v>
      </c>
      <c r="B367" t="str">
        <f t="shared" si="10"/>
        <v>7089915</v>
      </c>
      <c r="C367" t="str">
        <f t="shared" si="11"/>
        <v>Recruitment Cost – non Employee</v>
      </c>
      <c r="D367" s="7" t="s">
        <v>297</v>
      </c>
    </row>
    <row r="368" spans="1:4" x14ac:dyDescent="0.25">
      <c r="A368" t="s">
        <v>616</v>
      </c>
      <c r="B368" t="str">
        <f t="shared" si="10"/>
        <v>7089920</v>
      </c>
      <c r="C368" t="str">
        <f t="shared" si="11"/>
        <v>GNT Sub Contr $25,000 and under</v>
      </c>
      <c r="D368" s="7" t="s">
        <v>298</v>
      </c>
    </row>
    <row r="369" spans="1:4" x14ac:dyDescent="0.25">
      <c r="A369" t="s">
        <v>617</v>
      </c>
      <c r="B369" t="str">
        <f t="shared" si="10"/>
        <v>7089925</v>
      </c>
      <c r="C369" t="str">
        <f t="shared" si="11"/>
        <v>GNT (Grant) Sub Contr over $25,000</v>
      </c>
      <c r="D369" s="7" t="s">
        <v>299</v>
      </c>
    </row>
    <row r="370" spans="1:4" x14ac:dyDescent="0.25">
      <c r="A370" t="s">
        <v>618</v>
      </c>
      <c r="B370" t="str">
        <f t="shared" si="10"/>
        <v>7089930</v>
      </c>
      <c r="C370" t="str">
        <f t="shared" si="11"/>
        <v>Unallowable Services (used to refund unauthorized P Card charges)</v>
      </c>
      <c r="D370" s="7" t="s">
        <v>300</v>
      </c>
    </row>
    <row r="371" spans="1:4" x14ac:dyDescent="0.25">
      <c r="A371" t="s">
        <v>370</v>
      </c>
      <c r="B371" t="str">
        <f t="shared" si="10"/>
        <v/>
      </c>
      <c r="C371" t="str">
        <f t="shared" si="11"/>
        <v/>
      </c>
    </row>
    <row r="372" spans="1:4" x14ac:dyDescent="0.25">
      <c r="D372" s="4" t="s">
        <v>301</v>
      </c>
    </row>
    <row r="373" spans="1:4" x14ac:dyDescent="0.25">
      <c r="A373" t="s">
        <v>370</v>
      </c>
      <c r="B373" t="str">
        <f t="shared" si="10"/>
        <v/>
      </c>
      <c r="C373" t="str">
        <f t="shared" si="11"/>
        <v/>
      </c>
    </row>
    <row r="374" spans="1:4" x14ac:dyDescent="0.25">
      <c r="A374" t="s">
        <v>619</v>
      </c>
      <c r="B374" t="str">
        <f t="shared" si="10"/>
        <v>7090200</v>
      </c>
      <c r="C374" t="str">
        <f t="shared" si="11"/>
        <v>Office and Other Supplies</v>
      </c>
      <c r="D374" s="7" t="s">
        <v>302</v>
      </c>
    </row>
    <row r="375" spans="1:4" x14ac:dyDescent="0.25">
      <c r="A375" t="s">
        <v>620</v>
      </c>
      <c r="B375" t="str">
        <f t="shared" si="10"/>
        <v>7090400</v>
      </c>
      <c r="C375" t="str">
        <f t="shared" si="11"/>
        <v>Building &amp; Household Supply</v>
      </c>
      <c r="D375" s="7" t="s">
        <v>303</v>
      </c>
    </row>
    <row r="376" spans="1:4" x14ac:dyDescent="0.25">
      <c r="A376" t="s">
        <v>621</v>
      </c>
      <c r="B376" t="str">
        <f t="shared" si="10"/>
        <v>7091100</v>
      </c>
      <c r="C376" t="str">
        <f t="shared" si="11"/>
        <v>Medical, Drugs and Chemicals</v>
      </c>
      <c r="D376" s="7" t="s">
        <v>304</v>
      </c>
    </row>
    <row r="377" spans="1:4" x14ac:dyDescent="0.25">
      <c r="A377" t="s">
        <v>622</v>
      </c>
      <c r="B377" t="str">
        <f t="shared" si="10"/>
        <v>7091400</v>
      </c>
      <c r="C377" t="str">
        <f t="shared" si="11"/>
        <v>Instructional Supplies</v>
      </c>
      <c r="D377" s="7" t="s">
        <v>305</v>
      </c>
    </row>
    <row r="378" spans="1:4" x14ac:dyDescent="0.25">
      <c r="A378" t="s">
        <v>623</v>
      </c>
      <c r="B378" t="str">
        <f t="shared" si="10"/>
        <v>7091410</v>
      </c>
      <c r="C378" t="str">
        <f t="shared" si="11"/>
        <v>Supplies – Lab</v>
      </c>
      <c r="D378" s="7" t="s">
        <v>306</v>
      </c>
    </row>
    <row r="379" spans="1:4" x14ac:dyDescent="0.25">
      <c r="A379" t="s">
        <v>624</v>
      </c>
      <c r="B379" t="str">
        <f t="shared" si="10"/>
        <v>7091411</v>
      </c>
      <c r="C379" t="str">
        <f t="shared" si="11"/>
        <v>Instructional Supplies – Special Use</v>
      </c>
      <c r="D379" s="7" t="s">
        <v>307</v>
      </c>
    </row>
    <row r="380" spans="1:4" x14ac:dyDescent="0.25">
      <c r="A380" t="s">
        <v>625</v>
      </c>
      <c r="B380" t="str">
        <f t="shared" si="10"/>
        <v>7092000</v>
      </c>
      <c r="C380" t="str">
        <f t="shared" si="11"/>
        <v>Food</v>
      </c>
      <c r="D380" s="7" t="s">
        <v>308</v>
      </c>
    </row>
    <row r="381" spans="1:4" x14ac:dyDescent="0.25">
      <c r="A381" t="s">
        <v>626</v>
      </c>
      <c r="B381" t="str">
        <f t="shared" si="10"/>
        <v>7092005</v>
      </c>
      <c r="C381" t="str">
        <f t="shared" si="11"/>
        <v>Alcohol</v>
      </c>
      <c r="D381" s="7" t="s">
        <v>309</v>
      </c>
    </row>
    <row r="382" spans="1:4" x14ac:dyDescent="0.25">
      <c r="A382" t="s">
        <v>627</v>
      </c>
      <c r="B382" t="str">
        <f t="shared" si="10"/>
        <v>7092010</v>
      </c>
      <c r="C382" t="str">
        <f t="shared" si="11"/>
        <v>Sponsored Research Meals</v>
      </c>
      <c r="D382" s="7" t="s">
        <v>310</v>
      </c>
    </row>
    <row r="383" spans="1:4" x14ac:dyDescent="0.25">
      <c r="A383" t="s">
        <v>628</v>
      </c>
      <c r="B383" t="str">
        <f t="shared" si="10"/>
        <v>7095100</v>
      </c>
      <c r="C383" t="str">
        <f t="shared" si="11"/>
        <v>Items for Resale</v>
      </c>
      <c r="D383" s="7" t="s">
        <v>311</v>
      </c>
    </row>
    <row r="384" spans="1:4" x14ac:dyDescent="0.25">
      <c r="A384" t="s">
        <v>629</v>
      </c>
      <c r="B384" t="str">
        <f t="shared" si="10"/>
        <v>7099000</v>
      </c>
      <c r="C384" t="str">
        <f t="shared" si="11"/>
        <v>Data Proc Acad Supplies</v>
      </c>
      <c r="D384" s="7" t="s">
        <v>312</v>
      </c>
    </row>
    <row r="385" spans="1:4" x14ac:dyDescent="0.25">
      <c r="A385" t="s">
        <v>630</v>
      </c>
      <c r="B385" t="str">
        <f t="shared" si="10"/>
        <v>7099100</v>
      </c>
      <c r="C385" t="str">
        <f t="shared" si="11"/>
        <v>Data Proc – Admin Supplies</v>
      </c>
      <c r="D385" s="7" t="s">
        <v>313</v>
      </c>
    </row>
    <row r="386" spans="1:4" x14ac:dyDescent="0.25">
      <c r="A386" t="s">
        <v>631</v>
      </c>
      <c r="B386" t="str">
        <f t="shared" si="10"/>
        <v>7099900</v>
      </c>
      <c r="C386" t="str">
        <f t="shared" si="11"/>
        <v>Audio Visual Supplies</v>
      </c>
      <c r="D386" s="7" t="s">
        <v>314</v>
      </c>
    </row>
    <row r="387" spans="1:4" x14ac:dyDescent="0.25">
      <c r="A387" t="s">
        <v>632</v>
      </c>
      <c r="B387" t="str">
        <f t="shared" si="10"/>
        <v>7099905</v>
      </c>
      <c r="C387" t="str">
        <f t="shared" si="11"/>
        <v>Unallowable Supplies (used to refund unauthorized P Card charges)</v>
      </c>
      <c r="D387" s="7" t="s">
        <v>315</v>
      </c>
    </row>
    <row r="388" spans="1:4" x14ac:dyDescent="0.25">
      <c r="A388" t="s">
        <v>633</v>
      </c>
      <c r="B388" t="str">
        <f t="shared" ref="B388:B444" si="12">+LEFT(D388,7)</f>
        <v>7099910</v>
      </c>
      <c r="C388" t="str">
        <f t="shared" ref="C388:C444" si="13">+MID(D388,11,1000)</f>
        <v>Animals – Purchase &amp; Care of</v>
      </c>
      <c r="D388" s="7" t="s">
        <v>316</v>
      </c>
    </row>
    <row r="389" spans="1:4" x14ac:dyDescent="0.25">
      <c r="A389" t="s">
        <v>634</v>
      </c>
      <c r="B389" t="str">
        <f t="shared" si="12"/>
        <v>7099951</v>
      </c>
      <c r="C389" t="str">
        <f t="shared" si="13"/>
        <v>Sensitive Equip &gt;$1k $2500 $500</v>
      </c>
      <c r="D389" s="7" t="s">
        <v>317</v>
      </c>
    </row>
    <row r="390" spans="1:4" x14ac:dyDescent="0.25">
      <c r="A390" t="s">
        <v>370</v>
      </c>
      <c r="B390" t="str">
        <f t="shared" si="12"/>
        <v/>
      </c>
      <c r="C390" t="str">
        <f t="shared" si="13"/>
        <v/>
      </c>
    </row>
    <row r="391" spans="1:4" x14ac:dyDescent="0.25">
      <c r="D391" s="4" t="s">
        <v>318</v>
      </c>
    </row>
    <row r="392" spans="1:4" x14ac:dyDescent="0.25">
      <c r="A392" t="s">
        <v>370</v>
      </c>
      <c r="B392" t="str">
        <f t="shared" si="12"/>
        <v/>
      </c>
      <c r="C392" t="str">
        <f t="shared" si="13"/>
        <v/>
      </c>
    </row>
    <row r="393" spans="1:4" x14ac:dyDescent="0.25">
      <c r="A393" t="s">
        <v>635</v>
      </c>
      <c r="B393" t="str">
        <f t="shared" si="12"/>
        <v>7099950</v>
      </c>
      <c r="C393" t="str">
        <f t="shared" si="13"/>
        <v>Sensitive Equipment – General</v>
      </c>
      <c r="D393" s="7" t="s">
        <v>319</v>
      </c>
    </row>
    <row r="394" spans="1:4" x14ac:dyDescent="0.25">
      <c r="A394" t="s">
        <v>636</v>
      </c>
      <c r="B394" t="str">
        <f t="shared" si="12"/>
        <v>7110710</v>
      </c>
      <c r="C394" t="str">
        <f t="shared" si="13"/>
        <v>Library Books – AOK Libr</v>
      </c>
      <c r="D394" s="7" t="s">
        <v>320</v>
      </c>
    </row>
    <row r="395" spans="1:4" x14ac:dyDescent="0.25">
      <c r="A395" t="s">
        <v>637</v>
      </c>
      <c r="B395" t="str">
        <f t="shared" si="12"/>
        <v>7110711</v>
      </c>
      <c r="C395" t="str">
        <f t="shared" si="13"/>
        <v>Library Serials – AOK Libr</v>
      </c>
      <c r="D395" s="7" t="s">
        <v>321</v>
      </c>
    </row>
    <row r="396" spans="1:4" x14ac:dyDescent="0.25">
      <c r="A396" t="s">
        <v>638</v>
      </c>
      <c r="B396" t="str">
        <f t="shared" si="12"/>
        <v>7119900</v>
      </c>
      <c r="C396" t="str">
        <f t="shared" si="13"/>
        <v>Cap Equip $5,000 &amp; Over</v>
      </c>
      <c r="D396" s="7" t="s">
        <v>322</v>
      </c>
    </row>
    <row r="397" spans="1:4" x14ac:dyDescent="0.25">
      <c r="A397" t="s">
        <v>639</v>
      </c>
      <c r="B397" t="str">
        <f t="shared" si="12"/>
        <v>7119910</v>
      </c>
      <c r="C397" t="str">
        <f t="shared" si="13"/>
        <v>Purchase Comp Equip &gt; $5k per unit (greater than $5,000)</v>
      </c>
      <c r="D397" s="7" t="s">
        <v>323</v>
      </c>
    </row>
    <row r="398" spans="1:4" x14ac:dyDescent="0.25">
      <c r="A398" t="s">
        <v>640</v>
      </c>
      <c r="B398" t="str">
        <f t="shared" si="12"/>
        <v>7119911</v>
      </c>
      <c r="C398" t="str">
        <f t="shared" si="13"/>
        <v>Fabricated Equipment</v>
      </c>
      <c r="D398" s="7" t="s">
        <v>324</v>
      </c>
    </row>
    <row r="399" spans="1:4" x14ac:dyDescent="0.25">
      <c r="A399" t="s">
        <v>370</v>
      </c>
      <c r="B399" t="str">
        <f t="shared" si="12"/>
        <v/>
      </c>
      <c r="C399" t="str">
        <f t="shared" si="13"/>
        <v/>
      </c>
    </row>
    <row r="400" spans="1:4" x14ac:dyDescent="0.25">
      <c r="D400" s="4" t="s">
        <v>325</v>
      </c>
    </row>
    <row r="401" spans="1:4" x14ac:dyDescent="0.25">
      <c r="A401" t="s">
        <v>370</v>
      </c>
      <c r="B401" t="str">
        <f t="shared" si="12"/>
        <v/>
      </c>
      <c r="C401" t="str">
        <f t="shared" si="13"/>
        <v/>
      </c>
    </row>
    <row r="402" spans="1:4" x14ac:dyDescent="0.25">
      <c r="A402" t="s">
        <v>641</v>
      </c>
      <c r="B402" t="str">
        <f t="shared" si="12"/>
        <v>7120400</v>
      </c>
      <c r="C402" t="str">
        <f t="shared" si="13"/>
        <v>EducGrants – NEED (from SAR)</v>
      </c>
      <c r="D402" s="7" t="s">
        <v>326</v>
      </c>
    </row>
    <row r="403" spans="1:4" x14ac:dyDescent="0.25">
      <c r="A403" t="s">
        <v>642</v>
      </c>
      <c r="B403" t="str">
        <f t="shared" si="12"/>
        <v>7120420</v>
      </c>
      <c r="C403" t="str">
        <f t="shared" si="13"/>
        <v>ED Grants – FIXED</v>
      </c>
      <c r="D403" s="7" t="s">
        <v>327</v>
      </c>
    </row>
    <row r="404" spans="1:4" x14ac:dyDescent="0.25">
      <c r="A404" t="s">
        <v>643</v>
      </c>
      <c r="B404" t="str">
        <f t="shared" si="12"/>
        <v>7120421</v>
      </c>
      <c r="C404" t="str">
        <f t="shared" si="13"/>
        <v>OIA Scholarships</v>
      </c>
      <c r="D404" s="7" t="s">
        <v>328</v>
      </c>
    </row>
    <row r="405" spans="1:4" x14ac:dyDescent="0.25">
      <c r="A405" t="s">
        <v>644</v>
      </c>
      <c r="B405" t="str">
        <f t="shared" si="12"/>
        <v>7120450</v>
      </c>
      <c r="C405" t="str">
        <f t="shared" si="13"/>
        <v>Non FA Scholarships</v>
      </c>
      <c r="D405" s="7" t="s">
        <v>329</v>
      </c>
    </row>
    <row r="406" spans="1:4" x14ac:dyDescent="0.25">
      <c r="A406" t="s">
        <v>645</v>
      </c>
      <c r="B406" t="str">
        <f t="shared" si="12"/>
        <v>7129900</v>
      </c>
      <c r="C406" t="str">
        <f t="shared" si="13"/>
        <v>Other Grant, Subsidy &amp; Contributions (this account is used for departmental scholarships)</v>
      </c>
      <c r="D406" s="7" t="s">
        <v>330</v>
      </c>
    </row>
    <row r="407" spans="1:4" x14ac:dyDescent="0.25">
      <c r="A407" t="s">
        <v>646</v>
      </c>
      <c r="B407" t="str">
        <f t="shared" si="12"/>
        <v>7129910</v>
      </c>
      <c r="C407" t="str">
        <f t="shared" si="13"/>
        <v>Service Center Charges</v>
      </c>
      <c r="D407" s="7" t="s">
        <v>331</v>
      </c>
    </row>
    <row r="408" spans="1:4" x14ac:dyDescent="0.25">
      <c r="A408" t="s">
        <v>370</v>
      </c>
      <c r="B408" t="str">
        <f t="shared" si="12"/>
        <v/>
      </c>
      <c r="C408" t="str">
        <f t="shared" si="13"/>
        <v/>
      </c>
    </row>
    <row r="409" spans="1:4" x14ac:dyDescent="0.25">
      <c r="D409" s="4" t="s">
        <v>332</v>
      </c>
    </row>
    <row r="410" spans="1:4" x14ac:dyDescent="0.25">
      <c r="A410" t="s">
        <v>370</v>
      </c>
      <c r="B410" t="str">
        <f t="shared" si="12"/>
        <v/>
      </c>
      <c r="C410" t="str">
        <f t="shared" si="13"/>
        <v/>
      </c>
    </row>
    <row r="411" spans="1:4" x14ac:dyDescent="0.25">
      <c r="A411" t="s">
        <v>647</v>
      </c>
      <c r="B411" t="str">
        <f t="shared" si="12"/>
        <v>7130100</v>
      </c>
      <c r="C411" t="str">
        <f t="shared" si="13"/>
        <v>Rent (Real Property)</v>
      </c>
      <c r="D411" s="7" t="s">
        <v>333</v>
      </c>
    </row>
    <row r="412" spans="1:4" x14ac:dyDescent="0.25">
      <c r="A412" t="s">
        <v>648</v>
      </c>
      <c r="B412" t="str">
        <f t="shared" si="12"/>
        <v>7130110</v>
      </c>
      <c r="C412" t="str">
        <f t="shared" si="13"/>
        <v>Real Property Rent Recovery</v>
      </c>
      <c r="D412" s="7" t="s">
        <v>334</v>
      </c>
    </row>
    <row r="413" spans="1:4" x14ac:dyDescent="0.25">
      <c r="A413" t="s">
        <v>649</v>
      </c>
      <c r="B413" t="str">
        <f t="shared" si="12"/>
        <v>7130111</v>
      </c>
      <c r="C413" t="str">
        <f t="shared" si="13"/>
        <v>Real Property Pass Through Fees</v>
      </c>
      <c r="D413" s="7" t="s">
        <v>335</v>
      </c>
    </row>
    <row r="414" spans="1:4" x14ac:dyDescent="0.25">
      <c r="A414" t="s">
        <v>650</v>
      </c>
      <c r="B414" t="str">
        <f t="shared" si="12"/>
        <v>7130200</v>
      </c>
      <c r="C414" t="str">
        <f t="shared" si="13"/>
        <v>Ins Paid To State</v>
      </c>
      <c r="D414" s="7" t="s">
        <v>336</v>
      </c>
    </row>
    <row r="415" spans="1:4" x14ac:dyDescent="0.25">
      <c r="A415" t="s">
        <v>651</v>
      </c>
      <c r="B415" t="str">
        <f t="shared" si="12"/>
        <v>7130500</v>
      </c>
      <c r="C415" t="str">
        <f t="shared" si="13"/>
        <v>Assoc Dues and Subscriptions</v>
      </c>
      <c r="D415" s="7" t="s">
        <v>337</v>
      </c>
    </row>
    <row r="416" spans="1:4" x14ac:dyDescent="0.25">
      <c r="A416" t="s">
        <v>652</v>
      </c>
      <c r="B416" t="str">
        <f t="shared" si="12"/>
        <v>7130600</v>
      </c>
      <c r="C416" t="str">
        <f t="shared" si="13"/>
        <v>Debt Service (used by Plant Accounting and Inventory Control department)</v>
      </c>
      <c r="D416" s="7" t="s">
        <v>338</v>
      </c>
    </row>
    <row r="417" spans="1:4" x14ac:dyDescent="0.25">
      <c r="A417" t="s">
        <v>653</v>
      </c>
      <c r="B417" t="str">
        <f t="shared" si="12"/>
        <v>7130700</v>
      </c>
      <c r="C417" t="str">
        <f t="shared" si="13"/>
        <v>Interest – Bonds</v>
      </c>
      <c r="D417" s="7" t="s">
        <v>339</v>
      </c>
    </row>
    <row r="418" spans="1:4" x14ac:dyDescent="0.25">
      <c r="A418" t="s">
        <v>654</v>
      </c>
      <c r="B418" t="str">
        <f t="shared" si="12"/>
        <v>7130900</v>
      </c>
      <c r="C418" t="str">
        <f t="shared" si="13"/>
        <v>Ins (No STO – State Treasurer’s Office – Payments)</v>
      </c>
      <c r="D418" s="7" t="s">
        <v>340</v>
      </c>
    </row>
    <row r="419" spans="1:4" x14ac:dyDescent="0.25">
      <c r="A419" t="s">
        <v>655</v>
      </c>
      <c r="B419" t="str">
        <f t="shared" si="12"/>
        <v>7139900</v>
      </c>
      <c r="C419" t="str">
        <f t="shared" si="13"/>
        <v>Other Fixed Charges</v>
      </c>
      <c r="D419" s="7" t="s">
        <v>341</v>
      </c>
    </row>
    <row r="420" spans="1:4" x14ac:dyDescent="0.25">
      <c r="A420" t="s">
        <v>656</v>
      </c>
      <c r="B420" t="str">
        <f t="shared" si="12"/>
        <v>7139920</v>
      </c>
      <c r="C420" t="str">
        <f t="shared" si="13"/>
        <v>Bad Debt Expense</v>
      </c>
      <c r="D420" s="7" t="s">
        <v>342</v>
      </c>
    </row>
    <row r="421" spans="1:4" x14ac:dyDescent="0.25">
      <c r="A421" t="s">
        <v>657</v>
      </c>
      <c r="B421" t="str">
        <f t="shared" si="12"/>
        <v>7139930</v>
      </c>
      <c r="C421" t="str">
        <f t="shared" si="13"/>
        <v>Federal Taxes</v>
      </c>
      <c r="D421" s="7" t="s">
        <v>343</v>
      </c>
    </row>
    <row r="422" spans="1:4" x14ac:dyDescent="0.25">
      <c r="A422" t="s">
        <v>370</v>
      </c>
      <c r="B422" t="str">
        <f t="shared" si="12"/>
        <v/>
      </c>
      <c r="C422" t="str">
        <f t="shared" si="13"/>
        <v/>
      </c>
    </row>
    <row r="423" spans="1:4" x14ac:dyDescent="0.25">
      <c r="D423" s="4" t="s">
        <v>344</v>
      </c>
    </row>
    <row r="425" spans="1:4" x14ac:dyDescent="0.25">
      <c r="D425" s="5" t="s">
        <v>345</v>
      </c>
    </row>
    <row r="426" spans="1:4" x14ac:dyDescent="0.25">
      <c r="A426" t="s">
        <v>370</v>
      </c>
      <c r="B426" t="str">
        <f t="shared" si="12"/>
        <v/>
      </c>
      <c r="C426" t="str">
        <f t="shared" si="13"/>
        <v/>
      </c>
    </row>
    <row r="427" spans="1:4" x14ac:dyDescent="0.25">
      <c r="A427" t="s">
        <v>658</v>
      </c>
      <c r="B427" t="str">
        <f t="shared" si="12"/>
        <v>7149900</v>
      </c>
      <c r="C427" t="str">
        <f t="shared" si="13"/>
        <v>Capital Land &amp; Structures</v>
      </c>
      <c r="D427" s="7" t="s">
        <v>346</v>
      </c>
    </row>
    <row r="428" spans="1:4" x14ac:dyDescent="0.25">
      <c r="A428" t="s">
        <v>659</v>
      </c>
      <c r="B428" t="str">
        <f t="shared" si="12"/>
        <v>7149910</v>
      </c>
      <c r="C428" t="str">
        <f t="shared" si="13"/>
        <v>Land</v>
      </c>
      <c r="D428" s="7" t="s">
        <v>347</v>
      </c>
    </row>
    <row r="429" spans="1:4" x14ac:dyDescent="0.25">
      <c r="A429" t="s">
        <v>660</v>
      </c>
      <c r="B429" t="str">
        <f t="shared" si="12"/>
        <v>7149915</v>
      </c>
      <c r="C429" t="str">
        <f t="shared" si="13"/>
        <v>Land Improvements</v>
      </c>
      <c r="D429" s="7" t="s">
        <v>348</v>
      </c>
    </row>
    <row r="430" spans="1:4" x14ac:dyDescent="0.25">
      <c r="A430" t="s">
        <v>661</v>
      </c>
      <c r="B430" t="str">
        <f t="shared" si="12"/>
        <v>7149920</v>
      </c>
      <c r="C430" t="str">
        <f t="shared" si="13"/>
        <v>Building Construction</v>
      </c>
      <c r="D430" s="7" t="s">
        <v>349</v>
      </c>
    </row>
    <row r="431" spans="1:4" x14ac:dyDescent="0.25">
      <c r="A431" t="s">
        <v>662</v>
      </c>
      <c r="B431" t="str">
        <f t="shared" si="12"/>
        <v>7149925</v>
      </c>
      <c r="C431" t="str">
        <f t="shared" si="13"/>
        <v>Building Improvements</v>
      </c>
      <c r="D431" s="7" t="s">
        <v>350</v>
      </c>
    </row>
    <row r="432" spans="1:4" x14ac:dyDescent="0.25">
      <c r="A432" t="s">
        <v>663</v>
      </c>
      <c r="B432" t="str">
        <f t="shared" si="12"/>
        <v>7149930</v>
      </c>
      <c r="C432" t="str">
        <f t="shared" si="13"/>
        <v>Utility Extensions &gt; $250K</v>
      </c>
      <c r="D432" s="7" t="s">
        <v>351</v>
      </c>
    </row>
    <row r="433" spans="1:4" x14ac:dyDescent="0.25">
      <c r="A433" t="s">
        <v>664</v>
      </c>
      <c r="B433" t="str">
        <f t="shared" si="12"/>
        <v>7149999</v>
      </c>
      <c r="C433" t="str">
        <f t="shared" si="13"/>
        <v>Facilities Renewal Set A Side</v>
      </c>
      <c r="D433" s="7" t="s">
        <v>352</v>
      </c>
    </row>
    <row r="434" spans="1:4" x14ac:dyDescent="0.25">
      <c r="A434" t="s">
        <v>370</v>
      </c>
      <c r="B434" t="str">
        <f t="shared" si="12"/>
        <v/>
      </c>
      <c r="C434" t="str">
        <f t="shared" si="13"/>
        <v/>
      </c>
    </row>
    <row r="435" spans="1:4" x14ac:dyDescent="0.25">
      <c r="D435" s="4" t="s">
        <v>353</v>
      </c>
    </row>
    <row r="437" spans="1:4" x14ac:dyDescent="0.25">
      <c r="A437" t="s">
        <v>665</v>
      </c>
      <c r="B437" t="str">
        <f t="shared" si="12"/>
        <v>8089910</v>
      </c>
      <c r="C437" t="str">
        <f t="shared" si="13"/>
        <v>Cost Containment (used by Budget only)</v>
      </c>
      <c r="D437" s="7" t="s">
        <v>354</v>
      </c>
    </row>
    <row r="438" spans="1:4" x14ac:dyDescent="0.25">
      <c r="A438" t="s">
        <v>666</v>
      </c>
      <c r="B438" t="str">
        <f t="shared" si="12"/>
        <v>8139900</v>
      </c>
      <c r="C438" t="str">
        <f t="shared" si="13"/>
        <v>Indirect Cost Expense (generated by contract and grant spending)</v>
      </c>
      <c r="D438" s="7" t="s">
        <v>355</v>
      </c>
    </row>
    <row r="439" spans="1:4" x14ac:dyDescent="0.25">
      <c r="A439" t="s">
        <v>667</v>
      </c>
      <c r="B439" t="str">
        <f t="shared" si="12"/>
        <v>8099900</v>
      </c>
      <c r="C439" t="str">
        <f t="shared" si="13"/>
        <v>Intercampus Ex Reimbursable (Federal Work Study cost share)</v>
      </c>
      <c r="D439" s="7" t="s">
        <v>356</v>
      </c>
    </row>
    <row r="440" spans="1:4" x14ac:dyDescent="0.25">
      <c r="A440" t="s">
        <v>668</v>
      </c>
      <c r="B440" t="str">
        <f t="shared" si="12"/>
        <v>8010100</v>
      </c>
      <c r="C440" t="str">
        <f t="shared" si="13"/>
        <v>Intercampus PR Reimbursable (Federal Work Study charges)</v>
      </c>
      <c r="D440" s="7" t="s">
        <v>357</v>
      </c>
    </row>
    <row r="441" spans="1:4" x14ac:dyDescent="0.25">
      <c r="A441" t="s">
        <v>669</v>
      </c>
      <c r="B441" t="str">
        <f t="shared" si="12"/>
        <v>8089950</v>
      </c>
      <c r="C441" t="str">
        <f t="shared" si="13"/>
        <v>Transfer To/From USM (University System of Maryland)</v>
      </c>
      <c r="D441" s="7" t="s">
        <v>358</v>
      </c>
    </row>
    <row r="442" spans="1:4" x14ac:dyDescent="0.25">
      <c r="A442" t="s">
        <v>670</v>
      </c>
      <c r="B442" t="str">
        <f t="shared" si="12"/>
        <v>8153800</v>
      </c>
      <c r="C442" t="str">
        <f t="shared" si="13"/>
        <v>Carry Forward – Operating (Budget only)</v>
      </c>
      <c r="D442" s="7" t="s">
        <v>359</v>
      </c>
    </row>
    <row r="443" spans="1:4" x14ac:dyDescent="0.25">
      <c r="A443" t="s">
        <v>671</v>
      </c>
      <c r="B443" t="str">
        <f t="shared" si="12"/>
        <v>8139920</v>
      </c>
      <c r="C443" t="str">
        <f t="shared" si="13"/>
        <v>Non-Operating Expenses (Financial Statement only)</v>
      </c>
      <c r="D443" s="7" t="s">
        <v>360</v>
      </c>
    </row>
    <row r="444" spans="1:4" x14ac:dyDescent="0.25">
      <c r="A444" t="s">
        <v>672</v>
      </c>
      <c r="B444" t="str">
        <f t="shared" si="12"/>
        <v>8464910</v>
      </c>
      <c r="C444" t="str">
        <f t="shared" si="13"/>
        <v>Gifts – Capital (Financial Statement only)</v>
      </c>
      <c r="D444" s="7" t="s">
        <v>361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univ</dc:creator>
  <cp:lastModifiedBy>univ</cp:lastModifiedBy>
  <dcterms:created xsi:type="dcterms:W3CDTF">2019-01-15T21:10:55Z</dcterms:created>
  <dcterms:modified xsi:type="dcterms:W3CDTF">2019-01-18T16:39:55Z</dcterms:modified>
</cp:coreProperties>
</file>